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<sst xmlns="http://schemas.openxmlformats.org/spreadsheetml/2006/main" count="56" uniqueCount="52">
  <si>
    <t>Адрес</t>
  </si>
  <si>
    <t>Доход</t>
  </si>
  <si>
    <t>Расход</t>
  </si>
  <si>
    <t>Доп.доход</t>
  </si>
  <si>
    <t>79 Гв.Дивизии, 1</t>
  </si>
  <si>
    <t>Бела Куна 26</t>
  </si>
  <si>
    <t>Бела Куна 28</t>
  </si>
  <si>
    <t>Больничная 8а</t>
  </si>
  <si>
    <t>Водяная 78/7</t>
  </si>
  <si>
    <t>Вокзальная 2</t>
  </si>
  <si>
    <t>Вокзальная 23</t>
  </si>
  <si>
    <t>Вокзальная 25</t>
  </si>
  <si>
    <t>Вокзальная 27</t>
  </si>
  <si>
    <t>Вокзальная 35</t>
  </si>
  <si>
    <t>Вокзальная 41</t>
  </si>
  <si>
    <t>Вокзальная 43</t>
  </si>
  <si>
    <t>Говорова 11а</t>
  </si>
  <si>
    <t>Говорова 11б</t>
  </si>
  <si>
    <t>Говорова 11в</t>
  </si>
  <si>
    <t>Грузинская 23</t>
  </si>
  <si>
    <t>Железнодорожная 5</t>
  </si>
  <si>
    <t>Железнодорожная 30</t>
  </si>
  <si>
    <t>Железнодорожная 32</t>
  </si>
  <si>
    <t>Железнодорожная 60</t>
  </si>
  <si>
    <t>Железнодорожная 62</t>
  </si>
  <si>
    <t>Ивана Черных 20</t>
  </si>
  <si>
    <t>Ивана Черных 24</t>
  </si>
  <si>
    <t>Ивана Черных 75</t>
  </si>
  <si>
    <t>Ивановского 14</t>
  </si>
  <si>
    <t>Карский 4</t>
  </si>
  <si>
    <t>Лазарева 6б</t>
  </si>
  <si>
    <t>Лазарева 5</t>
  </si>
  <si>
    <t>Лазарева 5/1</t>
  </si>
  <si>
    <t>Лазарева 5/2</t>
  </si>
  <si>
    <t>Лазарева 7</t>
  </si>
  <si>
    <t>Мичурина 2</t>
  </si>
  <si>
    <t>Мичурина 12</t>
  </si>
  <si>
    <t>Мичурина 12а</t>
  </si>
  <si>
    <t>Мичурина 14в</t>
  </si>
  <si>
    <t>Новый 1</t>
  </si>
  <si>
    <t>Осенний 2</t>
  </si>
  <si>
    <t>Партизанская 21</t>
  </si>
  <si>
    <t>Первомайская 99</t>
  </si>
  <si>
    <t>Переездный 2</t>
  </si>
  <si>
    <t>Пионерский 7</t>
  </si>
  <si>
    <t>Пушкина 48а</t>
  </si>
  <si>
    <t>Пушкина 73</t>
  </si>
  <si>
    <t>Северный городок 50</t>
  </si>
  <si>
    <t>Северный городок 53</t>
  </si>
  <si>
    <t>Северный городок 54</t>
  </si>
  <si>
    <t>Транспортная 7</t>
  </si>
  <si>
    <t>ВЕСЬ ФОНД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</si>
</sst>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2"/>
  <sheetViews>
    <sheetView tabSelected="1" workbookViewId="0" topLeftCell="A10">
      <selection activeCell="A2" sqref="A2:D2"/>
    </sheetView>
  </sheetViews>
  <sheetFormatPr defaultColWidth="9.140625" defaultRowHeight="12.75"/>
  <cols>
    <col min="1" max="1" width="30.57421875" style="0" customWidth="1"/>
    <col min="2" max="2" width="14.28125" style="0" customWidth="1"/>
    <col min="3" max="3" width="15.28125" style="0" customWidth="1"/>
    <col min="4" max="4" width="20.8515625" style="0" customWidth="1"/>
  </cols>
  <sheetData>
    <row r="2" spans="1:4" ht="12.75">
      <c r="A2" s="8"/>
      <c r="B2" s="8"/>
      <c r="C2" s="8"/>
      <c r="D2" s="8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2" t="s">
        <v>4</v>
      </c>
      <c r="B4" s="3">
        <v>827359.43</v>
      </c>
      <c r="C4" s="3">
        <v>595425.83</v>
      </c>
      <c r="D4" s="4"/>
    </row>
    <row r="5" spans="1:4" ht="12.75">
      <c r="A5" s="2" t="s">
        <v>5</v>
      </c>
      <c r="B5" s="3">
        <v>770871.41</v>
      </c>
      <c r="C5" s="3">
        <v>868649.9</v>
      </c>
      <c r="D5" s="4"/>
    </row>
    <row r="6" spans="1:4" ht="12.75">
      <c r="A6" s="2" t="s">
        <v>6</v>
      </c>
      <c r="B6" s="3">
        <v>785357.64</v>
      </c>
      <c r="C6" s="3">
        <v>786141.24</v>
      </c>
      <c r="D6" s="4"/>
    </row>
    <row r="7" spans="1:4" ht="12.75">
      <c r="A7" s="2" t="s">
        <v>7</v>
      </c>
      <c r="B7" s="5">
        <v>174390.51</v>
      </c>
      <c r="C7" s="3">
        <v>132422.21</v>
      </c>
      <c r="D7" s="4"/>
    </row>
    <row r="8" spans="1:4" ht="12.75">
      <c r="A8" s="2" t="s">
        <v>8</v>
      </c>
      <c r="B8" s="3">
        <v>162255.36</v>
      </c>
      <c r="C8" s="3">
        <v>159107.37</v>
      </c>
      <c r="D8" s="4"/>
    </row>
    <row r="9" spans="1:4" ht="12.75">
      <c r="A9" s="2" t="s">
        <v>9</v>
      </c>
      <c r="B9" s="5">
        <v>859136.1</v>
      </c>
      <c r="C9" s="5">
        <v>831445.37</v>
      </c>
      <c r="D9" s="4"/>
    </row>
    <row r="10" spans="1:4" ht="12.75">
      <c r="A10" s="2" t="s">
        <v>10</v>
      </c>
      <c r="B10" s="5">
        <f>1373469.62+D10</f>
        <v>1547469.62</v>
      </c>
      <c r="C10" s="5">
        <v>1292817.55</v>
      </c>
      <c r="D10" s="5">
        <v>174000</v>
      </c>
    </row>
    <row r="11" spans="1:4" ht="12.75">
      <c r="A11" s="2" t="s">
        <v>11</v>
      </c>
      <c r="B11" s="5">
        <f>1643181.82+D11</f>
        <v>1748181.82</v>
      </c>
      <c r="C11" s="5">
        <v>1692492.63</v>
      </c>
      <c r="D11" s="5">
        <v>105000</v>
      </c>
    </row>
    <row r="12" spans="1:4" ht="12.75">
      <c r="A12" s="2" t="s">
        <v>12</v>
      </c>
      <c r="B12" s="5">
        <v>1816700.56</v>
      </c>
      <c r="C12" s="5">
        <v>1628298.72</v>
      </c>
      <c r="D12" s="4"/>
    </row>
    <row r="13" spans="1:4" ht="12.75">
      <c r="A13" s="2" t="s">
        <v>13</v>
      </c>
      <c r="B13" s="5">
        <v>785923.41</v>
      </c>
      <c r="C13" s="5">
        <v>783319.68</v>
      </c>
      <c r="D13" s="4"/>
    </row>
    <row r="14" spans="1:4" ht="12.75">
      <c r="A14" s="2" t="s">
        <v>14</v>
      </c>
      <c r="B14" s="5">
        <f>1798066.64+D14</f>
        <v>1987816.64</v>
      </c>
      <c r="C14" s="5">
        <v>1175103.76</v>
      </c>
      <c r="D14" s="5">
        <v>189750</v>
      </c>
    </row>
    <row r="15" spans="1:4" ht="12.75">
      <c r="A15" s="2" t="s">
        <v>15</v>
      </c>
      <c r="B15" s="5">
        <v>1845720.42</v>
      </c>
      <c r="C15" s="5">
        <v>1714961.57</v>
      </c>
      <c r="D15" s="4"/>
    </row>
    <row r="16" spans="1:4" ht="12.75">
      <c r="A16" s="2" t="s">
        <v>16</v>
      </c>
      <c r="B16" s="5">
        <f>738276.24+D16</f>
        <v>784776.24</v>
      </c>
      <c r="C16" s="5">
        <v>656174.58</v>
      </c>
      <c r="D16" s="5">
        <v>46500</v>
      </c>
    </row>
    <row r="17" spans="1:4" ht="12.75">
      <c r="A17" s="2" t="s">
        <v>17</v>
      </c>
      <c r="B17" s="5">
        <v>810454.49</v>
      </c>
      <c r="C17" s="5">
        <v>714222.81</v>
      </c>
      <c r="D17" s="4"/>
    </row>
    <row r="18" spans="1:4" ht="12.75">
      <c r="A18" s="2" t="s">
        <v>18</v>
      </c>
      <c r="B18" s="5">
        <v>937447.9</v>
      </c>
      <c r="C18" s="5">
        <v>963615.42</v>
      </c>
      <c r="D18" s="4"/>
    </row>
    <row r="19" spans="1:4" ht="12.75">
      <c r="A19" s="2" t="s">
        <v>19</v>
      </c>
      <c r="B19" s="5">
        <v>168755.1</v>
      </c>
      <c r="C19" s="5">
        <v>139169.13</v>
      </c>
      <c r="D19" s="4"/>
    </row>
    <row r="20" spans="1:4" ht="12.75">
      <c r="A20" s="2" t="s">
        <v>20</v>
      </c>
      <c r="B20" s="5">
        <v>485386.3</v>
      </c>
      <c r="C20" s="5">
        <v>363554.09</v>
      </c>
      <c r="D20" s="4"/>
    </row>
    <row r="21" spans="1:4" ht="12.75">
      <c r="A21" s="2" t="s">
        <v>21</v>
      </c>
      <c r="B21" s="5">
        <v>1267700.73</v>
      </c>
      <c r="C21" s="5">
        <v>1017265.39</v>
      </c>
      <c r="D21" s="4"/>
    </row>
    <row r="22" spans="1:4" ht="12.75">
      <c r="A22" s="2" t="s">
        <v>22</v>
      </c>
      <c r="B22" s="5">
        <v>1367564.49</v>
      </c>
      <c r="C22" s="5">
        <v>1296293.08</v>
      </c>
      <c r="D22" s="4"/>
    </row>
    <row r="23" spans="1:4" ht="12.75">
      <c r="A23" s="2" t="s">
        <v>23</v>
      </c>
      <c r="B23" s="5">
        <v>827458.45</v>
      </c>
      <c r="C23" s="5">
        <v>709912.11</v>
      </c>
      <c r="D23" s="4"/>
    </row>
    <row r="24" spans="1:4" ht="12.75">
      <c r="A24" s="2" t="s">
        <v>24</v>
      </c>
      <c r="B24" s="5">
        <v>2090988.81</v>
      </c>
      <c r="C24" s="5">
        <v>1631863.74</v>
      </c>
      <c r="D24" s="4"/>
    </row>
    <row r="25" spans="1:4" ht="12.75">
      <c r="A25" s="2" t="s">
        <v>25</v>
      </c>
      <c r="B25" s="5">
        <v>1054915.02</v>
      </c>
      <c r="C25" s="5">
        <v>942373.6</v>
      </c>
      <c r="D25" s="4"/>
    </row>
    <row r="26" spans="1:4" ht="12.75">
      <c r="A26" s="2" t="s">
        <v>26</v>
      </c>
      <c r="B26" s="5">
        <f>2355047.37+D26</f>
        <v>2505047.37</v>
      </c>
      <c r="C26" s="5">
        <v>2278024.11</v>
      </c>
      <c r="D26" s="5">
        <v>150000</v>
      </c>
    </row>
    <row r="27" spans="1:4" ht="12.75">
      <c r="A27" s="2" t="s">
        <v>27</v>
      </c>
      <c r="B27" s="5">
        <f>1660378.54+D27</f>
        <v>1672228.54</v>
      </c>
      <c r="C27" s="5">
        <v>1602897.2</v>
      </c>
      <c r="D27" s="5">
        <v>11850</v>
      </c>
    </row>
    <row r="28" spans="1:4" ht="12.75">
      <c r="A28" s="2" t="s">
        <v>28</v>
      </c>
      <c r="B28" s="5">
        <v>2557961.58</v>
      </c>
      <c r="C28" s="5">
        <v>2141510.54</v>
      </c>
      <c r="D28" s="4"/>
    </row>
    <row r="29" spans="1:4" ht="12.75">
      <c r="A29" s="2" t="s">
        <v>29</v>
      </c>
      <c r="B29" s="5">
        <v>1840129.19</v>
      </c>
      <c r="C29" s="5">
        <v>1348298.17</v>
      </c>
      <c r="D29" s="4"/>
    </row>
    <row r="30" spans="1:4" ht="12.75">
      <c r="A30" s="2" t="s">
        <v>30</v>
      </c>
      <c r="B30" s="5">
        <f>745251.58+D30</f>
        <v>820251.58</v>
      </c>
      <c r="C30" s="5">
        <v>790048.47</v>
      </c>
      <c r="D30" s="5">
        <v>75000</v>
      </c>
    </row>
    <row r="31" spans="1:4" ht="12.75">
      <c r="A31" s="2" t="s">
        <v>31</v>
      </c>
      <c r="B31" s="5">
        <v>769829.4</v>
      </c>
      <c r="C31" s="5">
        <v>614812.64</v>
      </c>
      <c r="D31" s="4"/>
    </row>
    <row r="32" spans="1:4" ht="12.75">
      <c r="A32" s="2" t="s">
        <v>32</v>
      </c>
      <c r="B32" s="5">
        <v>928931.14</v>
      </c>
      <c r="C32" s="5">
        <v>923579.25</v>
      </c>
      <c r="D32" s="4"/>
    </row>
    <row r="33" spans="1:4" ht="12.75">
      <c r="A33" s="2" t="s">
        <v>33</v>
      </c>
      <c r="B33" s="5">
        <v>575284.19</v>
      </c>
      <c r="C33" s="5">
        <v>628876.88</v>
      </c>
      <c r="D33" s="4"/>
    </row>
    <row r="34" spans="1:4" ht="12.75">
      <c r="A34" s="2" t="s">
        <v>34</v>
      </c>
      <c r="B34" s="5">
        <v>678151.08</v>
      </c>
      <c r="C34" s="5">
        <v>594406.29</v>
      </c>
      <c r="D34" s="4"/>
    </row>
    <row r="35" spans="1:4" ht="12.75">
      <c r="A35" s="2" t="s">
        <v>35</v>
      </c>
      <c r="B35" s="5">
        <v>2409283.75</v>
      </c>
      <c r="C35" s="5">
        <v>2367756.32</v>
      </c>
      <c r="D35" s="4"/>
    </row>
    <row r="36" spans="1:4" ht="12.75">
      <c r="A36" s="2" t="s">
        <v>36</v>
      </c>
      <c r="B36" s="5">
        <v>54025.44</v>
      </c>
      <c r="C36" s="5">
        <v>40749.5</v>
      </c>
      <c r="D36" s="4"/>
    </row>
    <row r="37" spans="1:4" ht="12.75">
      <c r="A37" s="1" t="s">
        <v>0</v>
      </c>
      <c r="B37" s="1" t="s">
        <v>1</v>
      </c>
      <c r="C37" s="1" t="s">
        <v>2</v>
      </c>
      <c r="D37" s="1" t="s">
        <v>3</v>
      </c>
    </row>
    <row r="38" spans="1:4" ht="12.75">
      <c r="A38" s="2" t="s">
        <v>37</v>
      </c>
      <c r="B38" s="5">
        <v>52293.12</v>
      </c>
      <c r="C38" s="5">
        <v>35214.4</v>
      </c>
      <c r="D38" s="4"/>
    </row>
    <row r="39" spans="1:4" ht="12.75">
      <c r="A39" s="2" t="s">
        <v>38</v>
      </c>
      <c r="B39" s="5">
        <v>295206.39</v>
      </c>
      <c r="C39" s="5">
        <f>C35+C36+C38</f>
        <v>2443720.2199999997</v>
      </c>
      <c r="D39" s="4"/>
    </row>
    <row r="40" spans="1:4" ht="12.75">
      <c r="A40" s="2" t="s">
        <v>39</v>
      </c>
      <c r="B40" s="5">
        <f>990317.62+D40</f>
        <v>994067.62</v>
      </c>
      <c r="C40" s="5">
        <v>784482.27</v>
      </c>
      <c r="D40" s="5">
        <v>3750</v>
      </c>
    </row>
    <row r="41" spans="1:4" ht="12.75">
      <c r="A41" s="2" t="s">
        <v>40</v>
      </c>
      <c r="B41" s="5">
        <v>664362.52</v>
      </c>
      <c r="C41" s="5">
        <v>558081.72</v>
      </c>
      <c r="D41" s="4"/>
    </row>
    <row r="42" spans="1:4" ht="12.75">
      <c r="A42" s="2" t="s">
        <v>41</v>
      </c>
      <c r="B42" s="5">
        <v>1376606.19</v>
      </c>
      <c r="C42" s="5">
        <f>C39+C40+C41</f>
        <v>3786284.21</v>
      </c>
      <c r="D42" s="4"/>
    </row>
    <row r="43" spans="1:4" ht="12.75">
      <c r="A43" s="2" t="s">
        <v>42</v>
      </c>
      <c r="B43" s="5">
        <v>124660.34</v>
      </c>
      <c r="C43" s="3">
        <v>106929.73</v>
      </c>
      <c r="D43" s="4"/>
    </row>
    <row r="44" spans="1:4" ht="12.75">
      <c r="A44" s="2" t="s">
        <v>43</v>
      </c>
      <c r="B44" s="5">
        <v>924828.52</v>
      </c>
      <c r="C44" s="5">
        <f>C41+C43+C42</f>
        <v>4451295.66</v>
      </c>
      <c r="D44" s="4"/>
    </row>
    <row r="45" spans="1:4" ht="12.75">
      <c r="A45" s="2" t="s">
        <v>44</v>
      </c>
      <c r="B45" s="5">
        <v>897262.73</v>
      </c>
      <c r="C45" s="5">
        <v>329038.05</v>
      </c>
      <c r="D45" s="4"/>
    </row>
    <row r="46" spans="1:4" ht="12.75">
      <c r="A46" s="2" t="s">
        <v>45</v>
      </c>
      <c r="B46" s="5">
        <f>292364.63+D46</f>
        <v>3366910.44</v>
      </c>
      <c r="C46" s="5">
        <v>3525607.34</v>
      </c>
      <c r="D46" s="5">
        <v>3074545.81</v>
      </c>
    </row>
    <row r="47" spans="1:4" ht="12.75">
      <c r="A47" s="2" t="s">
        <v>46</v>
      </c>
      <c r="B47" s="5">
        <f>590879.1+D47</f>
        <v>961829.1</v>
      </c>
      <c r="C47" s="5">
        <v>1488254.26</v>
      </c>
      <c r="D47" s="5">
        <v>370950</v>
      </c>
    </row>
    <row r="48" spans="1:4" ht="12.75">
      <c r="A48" s="2" t="s">
        <v>47</v>
      </c>
      <c r="B48" s="5">
        <v>293074.17</v>
      </c>
      <c r="C48" s="5">
        <v>271721.3</v>
      </c>
      <c r="D48" s="4"/>
    </row>
    <row r="49" spans="1:4" ht="12.75">
      <c r="A49" s="2" t="s">
        <v>48</v>
      </c>
      <c r="B49" s="5">
        <v>395205.31</v>
      </c>
      <c r="C49" s="5">
        <v>436957.3</v>
      </c>
      <c r="D49" s="4"/>
    </row>
    <row r="50" spans="1:4" ht="12.75">
      <c r="A50" s="2" t="s">
        <v>49</v>
      </c>
      <c r="B50" s="5">
        <v>155961.84</v>
      </c>
      <c r="C50" s="5">
        <v>94707.85</v>
      </c>
      <c r="D50" s="4"/>
    </row>
    <row r="51" spans="1:4" ht="12.75">
      <c r="A51" s="2" t="s">
        <v>50</v>
      </c>
      <c r="B51" s="5">
        <f>1926344.95+D51</f>
        <v>1957094.95</v>
      </c>
      <c r="C51" s="5">
        <v>1748063.45</v>
      </c>
      <c r="D51" s="5">
        <v>30750</v>
      </c>
    </row>
    <row r="52" spans="1:4" ht="12.75">
      <c r="A52" s="6" t="s">
        <v>51</v>
      </c>
      <c r="B52" s="7">
        <f>SUM(B4:B51)</f>
        <v>50377116.949999996</v>
      </c>
      <c r="C52" s="7">
        <f>SUM(C4:C51)</f>
        <v>53485946.91</v>
      </c>
      <c r="D52" s="7">
        <f>SUM(D4:D51)</f>
        <v>4232095.8100000005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Букреева Т.А.</cp:lastModifiedBy>
  <dcterms:created xsi:type="dcterms:W3CDTF">1996-10-08T23:32:33Z</dcterms:created>
  <dcterms:modified xsi:type="dcterms:W3CDTF">2016-12-12T11:28:02Z</dcterms:modified>
  <cp:category/>
  <cp:version/>
  <cp:contentType/>
  <cp:contentStatus/>
</cp:coreProperties>
</file>