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330" activeTab="0"/>
  </bookViews>
  <sheets>
    <sheet name="Отчет Железнодорожная ул. д. " sheetId="1" r:id="rId1"/>
  </sheets>
  <definedNames>
    <definedName name="_xlnm.Print_Area" localSheetId="0">'Отчет Железнодорожная ул. д. '!$A$1:$F$130</definedName>
  </definedNames>
  <calcPr fullCalcOnLoad="1"/>
</workbook>
</file>

<file path=xl/sharedStrings.xml><?xml version="1.0" encoding="utf-8"?>
<sst xmlns="http://schemas.openxmlformats.org/spreadsheetml/2006/main" count="259" uniqueCount="148">
  <si>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</si>
  <si>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</si>
  <si>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</si>
  <si>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3992,09</t>
  </si>
  <si>
    <t>Адрес:  Железнодорожная ул. д. 62</t>
  </si>
  <si>
    <t>Количество л/счетов:    125</t>
  </si>
  <si>
    <t xml:space="preserve">Период:  Июль 2015  -  Сентябрь 2015 </t>
  </si>
  <si>
    <t>Количество зарегистрированных:    258</t>
  </si>
  <si>
    <t>Частная (м2):    73,9</t>
  </si>
  <si>
    <t>Неприватизированная муниципальная (м2):    718,08</t>
  </si>
  <si>
    <t>Приватизированная муниципальная (м2):    3152,38</t>
  </si>
  <si>
    <t>Муниципальная (м2):    47,73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</si>
  <si>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</si>
  <si>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</si>
  <si>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</si>
  <si>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Всего</t>
  </si>
  <si>
    <t>Остаток средств на 01.07.2015</t>
  </si>
  <si>
    <t>Полное начисление</t>
  </si>
  <si>
    <t>Начислено с учетом льгот и списаний</t>
  </si>
  <si>
    <t>Оплачено</t>
  </si>
  <si>
    <t>Управление домом 13%</t>
  </si>
  <si>
    <t>Комиссия за прием платежей с населения 2,5-3%</t>
  </si>
  <si>
    <t>Выполнено работ</t>
  </si>
  <si>
    <t>ВСЕГО расходов</t>
  </si>
  <si>
    <t>Остаток средств на 30.09.2015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</si>
  <si>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</si>
  <si>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</si>
  <si>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</si>
  <si>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</si>
  <si>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</si>
  <si>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</si>
  <si>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</si>
  <si>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</si>
  <si>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ул.Железнодорожная 62. Аварийное обслуживание</t>
  </si>
  <si>
    <t xml:space="preserve">184 (Июль 2015) </t>
  </si>
  <si>
    <t>0,9  (руб./м2 общей площади)</t>
  </si>
  <si>
    <t xml:space="preserve">211 (Август 2015) </t>
  </si>
  <si>
    <t xml:space="preserve">244 (Сентябрь 2015) </t>
  </si>
  <si>
    <t>Благоустройство</t>
  </si>
  <si>
    <t>ул.Железнодорожная 62. Уборка лифтов</t>
  </si>
  <si>
    <t xml:space="preserve">193 (Июль 2015) </t>
  </si>
  <si>
    <t>1  (шт.)</t>
  </si>
  <si>
    <t>ул.Железнодорожная 62. Уборка подъездов</t>
  </si>
  <si>
    <t>1  (руб./м2 общей площади)</t>
  </si>
  <si>
    <t>ул.Железнодорожная 62. Уборка придомовой территории</t>
  </si>
  <si>
    <t>1,15  (руб./м2 общей площади)</t>
  </si>
  <si>
    <t xml:space="preserve">212 (Август 2015) </t>
  </si>
  <si>
    <t xml:space="preserve">245 (Сентябрь 2015) </t>
  </si>
  <si>
    <t>ул.Железнодорожная 62. Вывоз строительного мусора с придомовой территории (после демонтажа крыльца, (камаз-1рейс), акт б/н</t>
  </si>
  <si>
    <t xml:space="preserve">271 (Сентябрь 2015) </t>
  </si>
  <si>
    <t>5  (м3)</t>
  </si>
  <si>
    <t>ул.Железнодорожная 62. Косьба газонов за август 2015г.</t>
  </si>
  <si>
    <t>116  (кв.м)</t>
  </si>
  <si>
    <t>Вывоз мусора</t>
  </si>
  <si>
    <t>ул.Железнодорожная 62. Вывоз и захоронение ТБО (ООО "Сорнет")</t>
  </si>
  <si>
    <t xml:space="preserve">205 (Июль 2015) </t>
  </si>
  <si>
    <t>2,38  (руб./м2 общей площади)</t>
  </si>
  <si>
    <t xml:space="preserve">219 (Август 2015) </t>
  </si>
  <si>
    <t xml:space="preserve">252 (Сентябрь 2015) </t>
  </si>
  <si>
    <t>Инженерное оборудование</t>
  </si>
  <si>
    <t>ул.Железнодорожная 62. Осмотр общедомовых инженерных устройств, находящихся внутри жилых помещений собственников</t>
  </si>
  <si>
    <t xml:space="preserve">185 (Июль 2015) </t>
  </si>
  <si>
    <t>0,06  (руб./м2 общей площади)</t>
  </si>
  <si>
    <t>ул.Железнодорожная 62. Техобслуживание инженерного оборудования</t>
  </si>
  <si>
    <t xml:space="preserve">199 (Июль 2015) </t>
  </si>
  <si>
    <t>1,1  (руб./м2 общей площади)</t>
  </si>
  <si>
    <t xml:space="preserve">213 (Август 2015) </t>
  </si>
  <si>
    <t xml:space="preserve">225 (Август 2015) </t>
  </si>
  <si>
    <t xml:space="preserve">247 (Сентябрь 2015) </t>
  </si>
  <si>
    <t xml:space="preserve">248 (Сентябрь 2015) </t>
  </si>
  <si>
    <t>Конструктивные элементы</t>
  </si>
  <si>
    <t>ул.Железнодорожная 62. Материал на мелкий ремонт, заявочный ремонт и аварийное обслуживание</t>
  </si>
  <si>
    <t>ул.Железнодорожная 62. Техобслуживание конструктивных элементов</t>
  </si>
  <si>
    <t>0,4  (руб./м2 общей площади)</t>
  </si>
  <si>
    <t>ул.Железнодорожная 62. Очистка тех.этажа от мусора, акт б/н</t>
  </si>
  <si>
    <t>2,5  (м3)</t>
  </si>
  <si>
    <t>Обслуживание лифтов</t>
  </si>
  <si>
    <t>ул.Железнодорожная 62. Техническое обслуживание лифтов (ООО "Томская лифтовая компания")</t>
  </si>
  <si>
    <t xml:space="preserve">182 (Июль 2015) </t>
  </si>
  <si>
    <t>2,8  (руб./м2 общей площади)</t>
  </si>
  <si>
    <t xml:space="preserve">226 (Август 2015) </t>
  </si>
  <si>
    <t xml:space="preserve">259 (Сентябрь 2015) </t>
  </si>
  <si>
    <t>Общедомовой прибор учета тепла</t>
  </si>
  <si>
    <t>ул.Железнодорожная 62. Техническое обслуживание приборов учета тепла (ООО "Этком")</t>
  </si>
  <si>
    <t xml:space="preserve">187 (Июль 2015) </t>
  </si>
  <si>
    <t xml:space="preserve">223 (Август 2015) </t>
  </si>
  <si>
    <t xml:space="preserve">257 (Сентябрь 2015) </t>
  </si>
  <si>
    <t>Ручная или автоматическая регулировка системы отопления</t>
  </si>
  <si>
    <t>ул.Железнодорожная 62. Автоматическая или ручная регулировка параметров системы отопления</t>
  </si>
  <si>
    <t xml:space="preserve">190 (Июль 2015) </t>
  </si>
  <si>
    <t>0,44  (руб./м2 общей площади)</t>
  </si>
  <si>
    <t xml:space="preserve">214 (Август 2015) </t>
  </si>
  <si>
    <t xml:space="preserve">246 (Сентябрь 2015) </t>
  </si>
  <si>
    <t>Электрооборудование</t>
  </si>
  <si>
    <t>ул.Железнодорожная 62. Техобслуживание электрооборудования</t>
  </si>
  <si>
    <t>0,83  (руб./м2 общей площади)</t>
  </si>
  <si>
    <t>Итого:</t>
  </si>
  <si>
    <t>ул.Железнодорожная 62. Замена участка канализации кв.19, акт №169</t>
  </si>
  <si>
    <t>2  (м)</t>
  </si>
  <si>
    <t>ул.Железнодорожная 62. Ремонт крыльца, акт б/н</t>
  </si>
  <si>
    <t>Домофон</t>
  </si>
  <si>
    <t>ул.Железнодорожная 62. Сервисное обслуживание домофонов 1п.</t>
  </si>
  <si>
    <t xml:space="preserve">220 (Июль 2015) </t>
  </si>
  <si>
    <t xml:space="preserve">242 (Август 2015) </t>
  </si>
  <si>
    <t xml:space="preserve">266 (Сентябрь 2015) </t>
  </si>
  <si>
    <t>Охрана</t>
  </si>
  <si>
    <t>ул.Железнодорожная 62. Охрана общественного порядка</t>
  </si>
  <si>
    <t xml:space="preserve">178 (Июль 2015) </t>
  </si>
  <si>
    <t xml:space="preserve">234 (Август 2015) </t>
  </si>
  <si>
    <t xml:space="preserve">267 (Сентябрь 2015) </t>
  </si>
  <si>
    <t>Водоотведение</t>
  </si>
  <si>
    <t>ул.Железнодорожная 62. Водоотведение (с/ф ООО "Томскводоканал" от 31.07.2015г.)</t>
  </si>
  <si>
    <t>Июль 2015</t>
  </si>
  <si>
    <t>1727  (куб.м.)</t>
  </si>
  <si>
    <t>ул.Железнодорожная 62. Водоотведение (с/ф ООО "Томскводоканал" от 28.08.2015г.)</t>
  </si>
  <si>
    <t>Август 2015</t>
  </si>
  <si>
    <t>1685  (куб.м.)</t>
  </si>
  <si>
    <t>ул.Железнодорожная 62. Водоотведение (с/ф ООО "Томскводоканал" от 30.09.2015г.)</t>
  </si>
  <si>
    <t>Сентябрь 2015</t>
  </si>
  <si>
    <t>1860  (куб.м.)</t>
  </si>
  <si>
    <t>Горячая вода для закрытой системы теплоснабжения</t>
  </si>
  <si>
    <t>ул.Железнодорожная 62. Горячее водоснабжение (с/ф АО "ТомскРТС" от 31.07.2015г.)</t>
  </si>
  <si>
    <t>424,85  (куб.м.)</t>
  </si>
  <si>
    <t>ул.Железнодорожная 62. Горячее водоснабжение (с/ф ОАО "ТомскРТС" от 31.08.2015г.)</t>
  </si>
  <si>
    <t>679,39  (куб.м.)</t>
  </si>
  <si>
    <t>ул.Железнодорожная 62. Горячее водоснабжение (с/ф АО "ТомскРТС" от 30.09.2015г.)</t>
  </si>
  <si>
    <t>558,8  (куб.м.)</t>
  </si>
  <si>
    <t>Тепловая энергия в горячей воде на отопление</t>
  </si>
  <si>
    <t>ул.Железнодорожная 62. Отопление (с/ф АО "ТомскРТС" от 30.09.2015г.)</t>
  </si>
  <si>
    <t>17,64  (Гкал)</t>
  </si>
  <si>
    <t>Холодная вода</t>
  </si>
  <si>
    <t>ул.Железнодорожная 62. Холодное водоснабжение (с/ф ООО "Томскводоканал" от 31.07.2015г.)</t>
  </si>
  <si>
    <t>ул.Железнодорожная 62. Холодное водоснабжение (с/ф ООО "Томскводоканал" от 28.08.2015г.)</t>
  </si>
  <si>
    <t>ул.Железнодорожная 62. Холодное водоснабжение (с/ф ООО "Томскводоканал" от 30.09.2015г.)</t>
  </si>
  <si>
    <t>Всего:</t>
  </si>
  <si>
    <t>Управление домом 13% (в том числе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</si>
  <si>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</si>
  <si>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</si>
  <si>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Нач. ПТО  ООО "Управдом"  ________________________  Г.В. Славкина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</si>
  <si>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</si>
  <si>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</si>
  <si>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</si>
  <si>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</si>
  <si>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</si>
  <si>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</si>
  <si>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</si>
  <si>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Гл. инженер  ООО "Управдом"  ________________________  М.В.Емельяненко</t>
  </si>
  <si>
    <t>Коммунальные услуги (водоснабжение, водоотведение, отопление)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</si>
</sst>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9" width="10.625" style="1" bestFit="1" customWidth="1"/>
    <col min="10" max="16384" width="9.125" style="1" customWidth="1"/>
  </cols>
  <sheetData>
    <row r="1" spans="1:6" ht="12.75">
      <c r="A1" s="11" t="s">
        <v>0</v>
      </c>
      <c r="B1" s="12"/>
      <c r="C1" s="12"/>
      <c r="D1" s="12"/>
      <c r="E1" s="12"/>
      <c r="F1" s="12"/>
    </row>
    <row r="2" spans="1:6" ht="12.75">
      <c r="A2" s="13" t="s">
        <v>1</v>
      </c>
      <c r="B2" s="12"/>
      <c r="C2" s="12"/>
      <c r="D2" s="12"/>
      <c r="E2" s="12"/>
      <c r="F2" s="12"/>
    </row>
    <row r="3" spans="1:6" ht="12.75">
      <c r="A3" s="14" t="s">
        <v>2</v>
      </c>
      <c r="B3" s="15"/>
      <c r="C3" s="14" t="s">
        <v>3</v>
      </c>
      <c r="D3" s="14"/>
      <c r="E3" s="14"/>
      <c r="F3" s="14"/>
    </row>
    <row r="4" spans="1:6" ht="12.75">
      <c r="A4" s="14" t="s">
        <v>4</v>
      </c>
      <c r="B4" s="15"/>
      <c r="C4" s="14" t="s">
        <v>5</v>
      </c>
      <c r="D4" s="14"/>
      <c r="E4" s="14"/>
      <c r="F4" s="14"/>
    </row>
    <row r="5" spans="1:6" ht="12.75">
      <c r="A5" s="14" t="s">
        <v>6</v>
      </c>
      <c r="B5" s="15"/>
      <c r="C5" s="14" t="s">
        <v>7</v>
      </c>
      <c r="D5" s="14"/>
      <c r="E5" s="14"/>
      <c r="F5" s="14"/>
    </row>
    <row r="6" spans="1:6" ht="12.75">
      <c r="A6" s="5"/>
      <c r="B6" s="4"/>
      <c r="C6" s="14" t="s">
        <v>8</v>
      </c>
      <c r="D6" s="14"/>
      <c r="E6" s="14"/>
      <c r="F6" s="14"/>
    </row>
    <row r="7" spans="1:6" ht="12.75">
      <c r="A7" s="5"/>
      <c r="B7" s="4"/>
      <c r="C7" s="14" t="s">
        <v>9</v>
      </c>
      <c r="D7" s="14"/>
      <c r="E7" s="14"/>
      <c r="F7" s="14"/>
    </row>
    <row r="8" spans="1:6" ht="12.75">
      <c r="A8" s="5"/>
      <c r="B8" s="4"/>
      <c r="C8" s="14" t="s">
        <v>10</v>
      </c>
      <c r="D8" s="14"/>
      <c r="E8" s="14"/>
      <c r="F8" s="14"/>
    </row>
    <row r="9" spans="1:6" ht="12.75">
      <c r="A9" s="5"/>
      <c r="B9" s="4"/>
      <c r="C9" s="14" t="s">
        <v>11</v>
      </c>
      <c r="D9" s="14"/>
      <c r="E9" s="14"/>
      <c r="F9" s="14"/>
    </row>
    <row r="10" spans="1:6" ht="12.75">
      <c r="A10" s="5"/>
      <c r="B10" s="4"/>
      <c r="C10" s="4"/>
      <c r="D10" s="4"/>
      <c r="E10" s="4"/>
      <c r="F10" s="4"/>
    </row>
    <row r="11" spans="1:6" ht="78.75">
      <c r="A11" s="8"/>
      <c r="B11" s="9" t="s">
        <v>12</v>
      </c>
      <c r="C11" s="9" t="s">
        <v>13</v>
      </c>
      <c r="D11" s="9" t="s">
        <v>14</v>
      </c>
      <c r="E11" s="9" t="s">
        <v>147</v>
      </c>
      <c r="F11" s="9" t="s">
        <v>15</v>
      </c>
    </row>
    <row r="12" spans="1:6" ht="12.75">
      <c r="A12" s="8" t="s">
        <v>16</v>
      </c>
      <c r="B12" s="9">
        <v>-62153.32</v>
      </c>
      <c r="C12" s="9">
        <v>243409.15</v>
      </c>
      <c r="D12" s="9">
        <v>-10881.96</v>
      </c>
      <c r="E12" s="9">
        <v>-686269.94</v>
      </c>
      <c r="F12" s="9">
        <f>B12+C12+D12+E12</f>
        <v>-515896.06999999995</v>
      </c>
    </row>
    <row r="13" spans="1:6" ht="12.75">
      <c r="A13" s="6" t="s">
        <v>17</v>
      </c>
      <c r="B13" s="7">
        <v>154613.52</v>
      </c>
      <c r="C13" s="7">
        <v>57126.84</v>
      </c>
      <c r="D13" s="7">
        <v>7470</v>
      </c>
      <c r="E13" s="7">
        <v>468590.48</v>
      </c>
      <c r="F13" s="7">
        <v>687800.84</v>
      </c>
    </row>
    <row r="14" spans="1:6" ht="22.5">
      <c r="A14" s="6" t="s">
        <v>18</v>
      </c>
      <c r="B14" s="7">
        <v>154613.52</v>
      </c>
      <c r="C14" s="7">
        <v>57126.84</v>
      </c>
      <c r="D14" s="7">
        <v>7470</v>
      </c>
      <c r="E14" s="7">
        <v>450602.98</v>
      </c>
      <c r="F14" s="7">
        <v>669813.34</v>
      </c>
    </row>
    <row r="15" spans="1:6" ht="12.75">
      <c r="A15" s="8" t="s">
        <v>19</v>
      </c>
      <c r="B15" s="9">
        <v>136369.57</v>
      </c>
      <c r="C15" s="9">
        <v>52565.77</v>
      </c>
      <c r="D15" s="9">
        <v>6295.6</v>
      </c>
      <c r="E15" s="9">
        <v>339824.71</v>
      </c>
      <c r="F15" s="9">
        <v>535055.65</v>
      </c>
    </row>
    <row r="16" spans="1:6" ht="12.75">
      <c r="A16" s="6" t="s">
        <v>20</v>
      </c>
      <c r="B16" s="7">
        <v>17728.04</v>
      </c>
      <c r="C16" s="7">
        <v>6833.55</v>
      </c>
      <c r="D16" s="7"/>
      <c r="E16" s="7"/>
      <c r="F16" s="7">
        <f>C16+B16</f>
        <v>24561.59</v>
      </c>
    </row>
    <row r="17" spans="1:6" ht="22.5">
      <c r="A17" s="6" t="s">
        <v>21</v>
      </c>
      <c r="B17" s="7">
        <v>3587.66</v>
      </c>
      <c r="C17" s="7"/>
      <c r="D17" s="7"/>
      <c r="E17" s="7"/>
      <c r="F17" s="7">
        <v>3587.66</v>
      </c>
    </row>
    <row r="18" spans="1:6" ht="12.75">
      <c r="A18" s="6" t="s">
        <v>22</v>
      </c>
      <c r="B18" s="7">
        <v>152959.96</v>
      </c>
      <c r="C18" s="7">
        <v>109323.25</v>
      </c>
      <c r="D18" s="7">
        <v>7500</v>
      </c>
      <c r="E18" s="7">
        <v>525080.72</v>
      </c>
      <c r="F18" s="7">
        <v>794863.93</v>
      </c>
    </row>
    <row r="19" spans="1:6" ht="12.75">
      <c r="A19" s="8" t="s">
        <v>23</v>
      </c>
      <c r="B19" s="9">
        <v>174275.66</v>
      </c>
      <c r="C19" s="9">
        <v>116156.8</v>
      </c>
      <c r="D19" s="9">
        <v>7500</v>
      </c>
      <c r="E19" s="9">
        <f>E18</f>
        <v>525080.72</v>
      </c>
      <c r="F19" s="9">
        <f>B19+C19+D19+E19</f>
        <v>823013.1799999999</v>
      </c>
    </row>
    <row r="20" spans="1:6" ht="12.75">
      <c r="A20" s="8" t="s">
        <v>24</v>
      </c>
      <c r="B20" s="9">
        <v>-100059.42</v>
      </c>
      <c r="C20" s="9">
        <v>179818.12</v>
      </c>
      <c r="D20" s="9">
        <v>-12086.36</v>
      </c>
      <c r="E20" s="9">
        <f>E12+E15-E19</f>
        <v>-871525.95</v>
      </c>
      <c r="F20" s="9">
        <f>B20+C20+D20+E20</f>
        <v>-803853.61</v>
      </c>
    </row>
    <row r="23" spans="1:6" ht="12.75">
      <c r="A23" s="16" t="s">
        <v>25</v>
      </c>
      <c r="B23" s="17"/>
      <c r="C23" s="17"/>
      <c r="D23" s="17"/>
      <c r="E23" s="17"/>
      <c r="F23" s="17"/>
    </row>
    <row r="24" spans="1:6" ht="33.75">
      <c r="A24" s="9" t="s">
        <v>26</v>
      </c>
      <c r="B24" s="16" t="s">
        <v>27</v>
      </c>
      <c r="C24" s="16"/>
      <c r="D24" s="9" t="s">
        <v>28</v>
      </c>
      <c r="E24" s="9" t="s">
        <v>29</v>
      </c>
      <c r="F24" s="9" t="s">
        <v>30</v>
      </c>
    </row>
    <row r="25" spans="1:6" ht="12.75">
      <c r="A25" s="16" t="s">
        <v>12</v>
      </c>
      <c r="B25" s="17"/>
      <c r="C25" s="17"/>
      <c r="D25" s="17"/>
      <c r="E25" s="17"/>
      <c r="F25" s="17"/>
    </row>
    <row r="26" spans="1:6" ht="12.75" customHeight="1">
      <c r="A26" s="8" t="s">
        <v>31</v>
      </c>
      <c r="B26" s="18" t="s">
        <v>32</v>
      </c>
      <c r="C26" s="18"/>
      <c r="D26" s="18"/>
      <c r="E26" s="18"/>
      <c r="F26" s="9">
        <v>10778.64</v>
      </c>
    </row>
    <row r="27" spans="1:6" ht="22.5">
      <c r="A27" s="6"/>
      <c r="B27" s="19" t="s">
        <v>33</v>
      </c>
      <c r="C27" s="19"/>
      <c r="D27" s="7" t="s">
        <v>34</v>
      </c>
      <c r="E27" s="7" t="s">
        <v>35</v>
      </c>
      <c r="F27" s="7">
        <v>3592.88</v>
      </c>
    </row>
    <row r="28" spans="1:6" ht="22.5">
      <c r="A28" s="6"/>
      <c r="B28" s="19" t="s">
        <v>33</v>
      </c>
      <c r="C28" s="19"/>
      <c r="D28" s="7" t="s">
        <v>36</v>
      </c>
      <c r="E28" s="7" t="s">
        <v>35</v>
      </c>
      <c r="F28" s="7">
        <v>3592.88</v>
      </c>
    </row>
    <row r="29" spans="1:6" ht="22.5">
      <c r="A29" s="6"/>
      <c r="B29" s="19" t="s">
        <v>33</v>
      </c>
      <c r="C29" s="19"/>
      <c r="D29" s="7" t="s">
        <v>37</v>
      </c>
      <c r="E29" s="7" t="s">
        <v>35</v>
      </c>
      <c r="F29" s="7">
        <v>3592.88</v>
      </c>
    </row>
    <row r="30" spans="1:6" ht="12.75" customHeight="1">
      <c r="A30" s="8" t="s">
        <v>38</v>
      </c>
      <c r="B30" s="18" t="s">
        <v>32</v>
      </c>
      <c r="C30" s="18"/>
      <c r="D30" s="18"/>
      <c r="E30" s="18"/>
      <c r="F30" s="9">
        <v>33346.97</v>
      </c>
    </row>
    <row r="31" spans="1:6" ht="22.5" customHeight="1">
      <c r="A31" s="6"/>
      <c r="B31" s="19" t="s">
        <v>39</v>
      </c>
      <c r="C31" s="19"/>
      <c r="D31" s="7" t="s">
        <v>40</v>
      </c>
      <c r="E31" s="7" t="s">
        <v>41</v>
      </c>
      <c r="F31" s="7">
        <v>250</v>
      </c>
    </row>
    <row r="32" spans="1:6" ht="22.5">
      <c r="A32" s="6"/>
      <c r="B32" s="19" t="s">
        <v>42</v>
      </c>
      <c r="C32" s="19"/>
      <c r="D32" s="7" t="s">
        <v>40</v>
      </c>
      <c r="E32" s="7" t="s">
        <v>43</v>
      </c>
      <c r="F32" s="7">
        <v>3992.09</v>
      </c>
    </row>
    <row r="33" spans="1:6" ht="22.5">
      <c r="A33" s="6"/>
      <c r="B33" s="19" t="s">
        <v>44</v>
      </c>
      <c r="C33" s="19"/>
      <c r="D33" s="7" t="s">
        <v>40</v>
      </c>
      <c r="E33" s="7" t="s">
        <v>45</v>
      </c>
      <c r="F33" s="7">
        <v>4590.9</v>
      </c>
    </row>
    <row r="34" spans="1:6" ht="22.5" customHeight="1">
      <c r="A34" s="6"/>
      <c r="B34" s="19" t="s">
        <v>39</v>
      </c>
      <c r="C34" s="19"/>
      <c r="D34" s="7" t="s">
        <v>46</v>
      </c>
      <c r="E34" s="7" t="s">
        <v>41</v>
      </c>
      <c r="F34" s="7">
        <v>250</v>
      </c>
    </row>
    <row r="35" spans="1:6" ht="22.5">
      <c r="A35" s="6"/>
      <c r="B35" s="19" t="s">
        <v>42</v>
      </c>
      <c r="C35" s="19"/>
      <c r="D35" s="7" t="s">
        <v>46</v>
      </c>
      <c r="E35" s="7" t="s">
        <v>43</v>
      </c>
      <c r="F35" s="7">
        <v>3992.09</v>
      </c>
    </row>
    <row r="36" spans="1:6" ht="22.5">
      <c r="A36" s="6"/>
      <c r="B36" s="19" t="s">
        <v>44</v>
      </c>
      <c r="C36" s="19"/>
      <c r="D36" s="7" t="s">
        <v>46</v>
      </c>
      <c r="E36" s="7" t="s">
        <v>45</v>
      </c>
      <c r="F36" s="7">
        <v>4590.9</v>
      </c>
    </row>
    <row r="37" spans="1:6" ht="22.5" customHeight="1">
      <c r="A37" s="6"/>
      <c r="B37" s="19" t="s">
        <v>39</v>
      </c>
      <c r="C37" s="19"/>
      <c r="D37" s="7" t="s">
        <v>47</v>
      </c>
      <c r="E37" s="7" t="s">
        <v>41</v>
      </c>
      <c r="F37" s="7">
        <v>250</v>
      </c>
    </row>
    <row r="38" spans="1:6" ht="22.5">
      <c r="A38" s="6"/>
      <c r="B38" s="19" t="s">
        <v>42</v>
      </c>
      <c r="C38" s="19"/>
      <c r="D38" s="7" t="s">
        <v>47</v>
      </c>
      <c r="E38" s="7" t="s">
        <v>43</v>
      </c>
      <c r="F38" s="7">
        <v>3992.09</v>
      </c>
    </row>
    <row r="39" spans="1:6" ht="22.5">
      <c r="A39" s="6"/>
      <c r="B39" s="19" t="s">
        <v>44</v>
      </c>
      <c r="C39" s="19"/>
      <c r="D39" s="7" t="s">
        <v>47</v>
      </c>
      <c r="E39" s="7" t="s">
        <v>45</v>
      </c>
      <c r="F39" s="7">
        <v>4590.9</v>
      </c>
    </row>
    <row r="40" spans="1:6" ht="47.25" customHeight="1">
      <c r="A40" s="6"/>
      <c r="B40" s="19" t="s">
        <v>48</v>
      </c>
      <c r="C40" s="19"/>
      <c r="D40" s="7" t="s">
        <v>49</v>
      </c>
      <c r="E40" s="7" t="s">
        <v>50</v>
      </c>
      <c r="F40" s="7">
        <v>6500</v>
      </c>
    </row>
    <row r="41" spans="1:6" ht="27" customHeight="1">
      <c r="A41" s="6"/>
      <c r="B41" s="19" t="s">
        <v>51</v>
      </c>
      <c r="C41" s="19"/>
      <c r="D41" s="7" t="s">
        <v>49</v>
      </c>
      <c r="E41" s="7" t="s">
        <v>52</v>
      </c>
      <c r="F41" s="7">
        <v>348</v>
      </c>
    </row>
    <row r="42" spans="1:6" ht="12.75" customHeight="1">
      <c r="A42" s="8" t="s">
        <v>53</v>
      </c>
      <c r="B42" s="18" t="s">
        <v>32</v>
      </c>
      <c r="C42" s="18"/>
      <c r="D42" s="18"/>
      <c r="E42" s="18"/>
      <c r="F42" s="9">
        <v>28503.51</v>
      </c>
    </row>
    <row r="43" spans="1:6" ht="22.5">
      <c r="A43" s="6"/>
      <c r="B43" s="19" t="s">
        <v>54</v>
      </c>
      <c r="C43" s="19"/>
      <c r="D43" s="7" t="s">
        <v>55</v>
      </c>
      <c r="E43" s="7" t="s">
        <v>56</v>
      </c>
      <c r="F43" s="7">
        <v>9501.17</v>
      </c>
    </row>
    <row r="44" spans="1:6" ht="22.5">
      <c r="A44" s="6"/>
      <c r="B44" s="19" t="s">
        <v>54</v>
      </c>
      <c r="C44" s="19"/>
      <c r="D44" s="7" t="s">
        <v>57</v>
      </c>
      <c r="E44" s="7" t="s">
        <v>56</v>
      </c>
      <c r="F44" s="7">
        <v>9501.17</v>
      </c>
    </row>
    <row r="45" spans="1:6" ht="22.5">
      <c r="A45" s="6"/>
      <c r="B45" s="19" t="s">
        <v>54</v>
      </c>
      <c r="C45" s="19"/>
      <c r="D45" s="7" t="s">
        <v>58</v>
      </c>
      <c r="E45" s="7" t="s">
        <v>56</v>
      </c>
      <c r="F45" s="7">
        <v>9501.17</v>
      </c>
    </row>
    <row r="46" spans="1:6" ht="12.75" customHeight="1">
      <c r="A46" s="8" t="s">
        <v>59</v>
      </c>
      <c r="B46" s="18" t="s">
        <v>32</v>
      </c>
      <c r="C46" s="18"/>
      <c r="D46" s="18"/>
      <c r="E46" s="18"/>
      <c r="F46" s="9">
        <v>13879.17</v>
      </c>
    </row>
    <row r="47" spans="1:6" ht="48" customHeight="1">
      <c r="A47" s="6"/>
      <c r="B47" s="19" t="s">
        <v>60</v>
      </c>
      <c r="C47" s="19"/>
      <c r="D47" s="7" t="s">
        <v>61</v>
      </c>
      <c r="E47" s="7" t="s">
        <v>62</v>
      </c>
      <c r="F47" s="7">
        <v>235.09</v>
      </c>
    </row>
    <row r="48" spans="1:6" ht="36" customHeight="1">
      <c r="A48" s="6"/>
      <c r="B48" s="19" t="s">
        <v>63</v>
      </c>
      <c r="C48" s="19"/>
      <c r="D48" s="7" t="s">
        <v>64</v>
      </c>
      <c r="E48" s="7" t="s">
        <v>65</v>
      </c>
      <c r="F48" s="7">
        <v>4391.3</v>
      </c>
    </row>
    <row r="49" spans="1:6" ht="36" customHeight="1">
      <c r="A49" s="6"/>
      <c r="B49" s="19" t="s">
        <v>63</v>
      </c>
      <c r="C49" s="19"/>
      <c r="D49" s="7" t="s">
        <v>66</v>
      </c>
      <c r="E49" s="7" t="s">
        <v>65</v>
      </c>
      <c r="F49" s="7">
        <v>4391.3</v>
      </c>
    </row>
    <row r="50" spans="1:6" ht="48" customHeight="1">
      <c r="A50" s="6"/>
      <c r="B50" s="19" t="s">
        <v>60</v>
      </c>
      <c r="C50" s="19"/>
      <c r="D50" s="7" t="s">
        <v>67</v>
      </c>
      <c r="E50" s="7" t="s">
        <v>62</v>
      </c>
      <c r="F50" s="7">
        <v>235.09</v>
      </c>
    </row>
    <row r="51" spans="1:6" ht="48" customHeight="1">
      <c r="A51" s="6"/>
      <c r="B51" s="19" t="s">
        <v>60</v>
      </c>
      <c r="C51" s="19"/>
      <c r="D51" s="7" t="s">
        <v>68</v>
      </c>
      <c r="E51" s="7" t="s">
        <v>62</v>
      </c>
      <c r="F51" s="7">
        <v>235.09</v>
      </c>
    </row>
    <row r="52" spans="1:6" ht="36" customHeight="1">
      <c r="A52" s="6"/>
      <c r="B52" s="19" t="s">
        <v>63</v>
      </c>
      <c r="C52" s="19"/>
      <c r="D52" s="7" t="s">
        <v>69</v>
      </c>
      <c r="E52" s="7" t="s">
        <v>65</v>
      </c>
      <c r="F52" s="7">
        <v>4391.3</v>
      </c>
    </row>
    <row r="53" spans="1:6" ht="12.75" customHeight="1">
      <c r="A53" s="8" t="s">
        <v>70</v>
      </c>
      <c r="B53" s="18" t="s">
        <v>32</v>
      </c>
      <c r="C53" s="18"/>
      <c r="D53" s="18"/>
      <c r="E53" s="18"/>
      <c r="F53" s="9">
        <v>7735.52</v>
      </c>
    </row>
    <row r="54" spans="1:6" ht="37.5" customHeight="1">
      <c r="A54" s="6"/>
      <c r="B54" s="19" t="s">
        <v>71</v>
      </c>
      <c r="C54" s="19"/>
      <c r="D54" s="7" t="s">
        <v>64</v>
      </c>
      <c r="E54" s="7"/>
      <c r="F54" s="7">
        <v>130</v>
      </c>
    </row>
    <row r="55" spans="1:6" ht="33.75" customHeight="1">
      <c r="A55" s="6"/>
      <c r="B55" s="19" t="s">
        <v>72</v>
      </c>
      <c r="C55" s="19"/>
      <c r="D55" s="7" t="s">
        <v>64</v>
      </c>
      <c r="E55" s="7" t="s">
        <v>73</v>
      </c>
      <c r="F55" s="7">
        <v>1596.84</v>
      </c>
    </row>
    <row r="56" spans="1:6" ht="37.5" customHeight="1">
      <c r="A56" s="6"/>
      <c r="B56" s="19" t="s">
        <v>71</v>
      </c>
      <c r="C56" s="19"/>
      <c r="D56" s="7" t="s">
        <v>66</v>
      </c>
      <c r="E56" s="7"/>
      <c r="F56" s="7">
        <v>315</v>
      </c>
    </row>
    <row r="57" spans="1:6" ht="33.75" customHeight="1">
      <c r="A57" s="6"/>
      <c r="B57" s="19" t="s">
        <v>72</v>
      </c>
      <c r="C57" s="19"/>
      <c r="D57" s="7" t="s">
        <v>66</v>
      </c>
      <c r="E57" s="7" t="s">
        <v>73</v>
      </c>
      <c r="F57" s="7">
        <v>1596.84</v>
      </c>
    </row>
    <row r="58" spans="1:6" ht="33.75" customHeight="1">
      <c r="A58" s="6"/>
      <c r="B58" s="19" t="s">
        <v>72</v>
      </c>
      <c r="C58" s="19"/>
      <c r="D58" s="7" t="s">
        <v>69</v>
      </c>
      <c r="E58" s="7" t="s">
        <v>73</v>
      </c>
      <c r="F58" s="7">
        <v>1596.84</v>
      </c>
    </row>
    <row r="59" spans="1:6" ht="27" customHeight="1">
      <c r="A59" s="6"/>
      <c r="B59" s="19" t="s">
        <v>74</v>
      </c>
      <c r="C59" s="19"/>
      <c r="D59" s="7" t="s">
        <v>49</v>
      </c>
      <c r="E59" s="7" t="s">
        <v>75</v>
      </c>
      <c r="F59" s="7">
        <v>2500</v>
      </c>
    </row>
    <row r="60" spans="1:6" ht="12.75" customHeight="1">
      <c r="A60" s="8" t="s">
        <v>76</v>
      </c>
      <c r="B60" s="18" t="s">
        <v>32</v>
      </c>
      <c r="C60" s="18"/>
      <c r="D60" s="18"/>
      <c r="E60" s="18"/>
      <c r="F60" s="9">
        <v>32912.79</v>
      </c>
    </row>
    <row r="61" spans="1:6" ht="36" customHeight="1">
      <c r="A61" s="6"/>
      <c r="B61" s="19" t="s">
        <v>77</v>
      </c>
      <c r="C61" s="19"/>
      <c r="D61" s="7" t="s">
        <v>78</v>
      </c>
      <c r="E61" s="7" t="s">
        <v>79</v>
      </c>
      <c r="F61" s="7">
        <v>10970.93</v>
      </c>
    </row>
    <row r="62" spans="1:6" ht="36" customHeight="1">
      <c r="A62" s="6"/>
      <c r="B62" s="19" t="s">
        <v>77</v>
      </c>
      <c r="C62" s="19"/>
      <c r="D62" s="7" t="s">
        <v>80</v>
      </c>
      <c r="E62" s="7" t="s">
        <v>79</v>
      </c>
      <c r="F62" s="7">
        <v>10970.93</v>
      </c>
    </row>
    <row r="63" spans="1:6" ht="36" customHeight="1">
      <c r="A63" s="6"/>
      <c r="B63" s="19" t="s">
        <v>77</v>
      </c>
      <c r="C63" s="19"/>
      <c r="D63" s="7" t="s">
        <v>81</v>
      </c>
      <c r="E63" s="7" t="s">
        <v>79</v>
      </c>
      <c r="F63" s="7">
        <v>10970.93</v>
      </c>
    </row>
    <row r="64" spans="1:6" ht="22.5" customHeight="1">
      <c r="A64" s="8" t="s">
        <v>82</v>
      </c>
      <c r="B64" s="18" t="s">
        <v>32</v>
      </c>
      <c r="C64" s="18"/>
      <c r="D64" s="18"/>
      <c r="E64" s="18"/>
      <c r="F64" s="9">
        <v>7800</v>
      </c>
    </row>
    <row r="65" spans="1:6" ht="34.5" customHeight="1">
      <c r="A65" s="6"/>
      <c r="B65" s="19" t="s">
        <v>83</v>
      </c>
      <c r="C65" s="19"/>
      <c r="D65" s="7" t="s">
        <v>84</v>
      </c>
      <c r="E65" s="7"/>
      <c r="F65" s="7">
        <v>2600</v>
      </c>
    </row>
    <row r="66" spans="1:6" ht="34.5" customHeight="1">
      <c r="A66" s="6"/>
      <c r="B66" s="19" t="s">
        <v>83</v>
      </c>
      <c r="C66" s="19"/>
      <c r="D66" s="7" t="s">
        <v>85</v>
      </c>
      <c r="E66" s="7"/>
      <c r="F66" s="7">
        <v>2600</v>
      </c>
    </row>
    <row r="67" spans="1:6" ht="34.5" customHeight="1">
      <c r="A67" s="6"/>
      <c r="B67" s="19" t="s">
        <v>83</v>
      </c>
      <c r="C67" s="19"/>
      <c r="D67" s="7" t="s">
        <v>86</v>
      </c>
      <c r="E67" s="7"/>
      <c r="F67" s="7">
        <v>2600</v>
      </c>
    </row>
    <row r="68" spans="1:6" ht="33.75" customHeight="1">
      <c r="A68" s="8" t="s">
        <v>87</v>
      </c>
      <c r="B68" s="18" t="s">
        <v>32</v>
      </c>
      <c r="C68" s="18"/>
      <c r="D68" s="18"/>
      <c r="E68" s="18"/>
      <c r="F68" s="9">
        <v>5269.56</v>
      </c>
    </row>
    <row r="69" spans="1:6" ht="46.5" customHeight="1">
      <c r="A69" s="6"/>
      <c r="B69" s="19" t="s">
        <v>88</v>
      </c>
      <c r="C69" s="19"/>
      <c r="D69" s="7" t="s">
        <v>89</v>
      </c>
      <c r="E69" s="7" t="s">
        <v>90</v>
      </c>
      <c r="F69" s="7">
        <v>1756.52</v>
      </c>
    </row>
    <row r="70" spans="1:6" ht="46.5" customHeight="1">
      <c r="A70" s="6"/>
      <c r="B70" s="19" t="s">
        <v>88</v>
      </c>
      <c r="C70" s="19"/>
      <c r="D70" s="7" t="s">
        <v>91</v>
      </c>
      <c r="E70" s="7" t="s">
        <v>90</v>
      </c>
      <c r="F70" s="7">
        <v>1756.52</v>
      </c>
    </row>
    <row r="71" spans="1:6" ht="46.5" customHeight="1">
      <c r="A71" s="6"/>
      <c r="B71" s="19" t="s">
        <v>88</v>
      </c>
      <c r="C71" s="19"/>
      <c r="D71" s="7" t="s">
        <v>92</v>
      </c>
      <c r="E71" s="7" t="s">
        <v>90</v>
      </c>
      <c r="F71" s="7">
        <v>1756.52</v>
      </c>
    </row>
    <row r="72" spans="1:6" ht="12.75" customHeight="1">
      <c r="A72" s="8" t="s">
        <v>93</v>
      </c>
      <c r="B72" s="18" t="s">
        <v>32</v>
      </c>
      <c r="C72" s="18"/>
      <c r="D72" s="18"/>
      <c r="E72" s="18"/>
      <c r="F72" s="9">
        <v>12733.8</v>
      </c>
    </row>
    <row r="73" spans="1:6" ht="39.75" customHeight="1">
      <c r="A73" s="6"/>
      <c r="B73" s="19" t="s">
        <v>71</v>
      </c>
      <c r="C73" s="19"/>
      <c r="D73" s="7" t="s">
        <v>64</v>
      </c>
      <c r="E73" s="7"/>
      <c r="F73" s="7">
        <v>928.5</v>
      </c>
    </row>
    <row r="74" spans="1:6" ht="36" customHeight="1">
      <c r="A74" s="6"/>
      <c r="B74" s="19" t="s">
        <v>94</v>
      </c>
      <c r="C74" s="19"/>
      <c r="D74" s="7" t="s">
        <v>64</v>
      </c>
      <c r="E74" s="7" t="s">
        <v>95</v>
      </c>
      <c r="F74" s="7">
        <v>3313.44</v>
      </c>
    </row>
    <row r="75" spans="1:6" ht="39.75" customHeight="1">
      <c r="A75" s="6"/>
      <c r="B75" s="19" t="s">
        <v>71</v>
      </c>
      <c r="C75" s="19"/>
      <c r="D75" s="7" t="s">
        <v>66</v>
      </c>
      <c r="E75" s="7"/>
      <c r="F75" s="7">
        <v>462</v>
      </c>
    </row>
    <row r="76" spans="1:6" ht="36" customHeight="1">
      <c r="A76" s="6"/>
      <c r="B76" s="19" t="s">
        <v>94</v>
      </c>
      <c r="C76" s="19"/>
      <c r="D76" s="7" t="s">
        <v>66</v>
      </c>
      <c r="E76" s="7" t="s">
        <v>95</v>
      </c>
      <c r="F76" s="7">
        <v>3313.43</v>
      </c>
    </row>
    <row r="77" spans="1:6" ht="39.75" customHeight="1">
      <c r="A77" s="6"/>
      <c r="B77" s="19" t="s">
        <v>71</v>
      </c>
      <c r="C77" s="19"/>
      <c r="D77" s="7" t="s">
        <v>69</v>
      </c>
      <c r="E77" s="7"/>
      <c r="F77" s="7">
        <v>1403</v>
      </c>
    </row>
    <row r="78" spans="1:6" ht="36" customHeight="1">
      <c r="A78" s="6"/>
      <c r="B78" s="19" t="s">
        <v>94</v>
      </c>
      <c r="C78" s="19"/>
      <c r="D78" s="7" t="s">
        <v>69</v>
      </c>
      <c r="E78" s="7" t="s">
        <v>95</v>
      </c>
      <c r="F78" s="7">
        <v>3313.43</v>
      </c>
    </row>
    <row r="79" spans="1:6" ht="12.75">
      <c r="A79" s="18" t="s">
        <v>96</v>
      </c>
      <c r="B79" s="20"/>
      <c r="C79" s="20"/>
      <c r="D79" s="20"/>
      <c r="E79" s="20"/>
      <c r="F79" s="9">
        <v>152959.96</v>
      </c>
    </row>
    <row r="80" spans="1:6" ht="12.75">
      <c r="A80" s="16" t="s">
        <v>13</v>
      </c>
      <c r="B80" s="17"/>
      <c r="C80" s="17"/>
      <c r="D80" s="17"/>
      <c r="E80" s="17"/>
      <c r="F80" s="17"/>
    </row>
    <row r="81" spans="1:6" ht="12.75" customHeight="1">
      <c r="A81" s="8" t="s">
        <v>59</v>
      </c>
      <c r="B81" s="18" t="s">
        <v>32</v>
      </c>
      <c r="C81" s="18"/>
      <c r="D81" s="18"/>
      <c r="E81" s="18"/>
      <c r="F81" s="9">
        <v>4807.25</v>
      </c>
    </row>
    <row r="82" spans="1:6" ht="25.5" customHeight="1">
      <c r="A82" s="6"/>
      <c r="B82" s="19" t="s">
        <v>97</v>
      </c>
      <c r="C82" s="19"/>
      <c r="D82" s="7" t="s">
        <v>49</v>
      </c>
      <c r="E82" s="7" t="s">
        <v>98</v>
      </c>
      <c r="F82" s="7">
        <v>4807.25</v>
      </c>
    </row>
    <row r="83" spans="1:6" ht="12.75" customHeight="1">
      <c r="A83" s="8" t="s">
        <v>70</v>
      </c>
      <c r="B83" s="18" t="s">
        <v>32</v>
      </c>
      <c r="C83" s="18"/>
      <c r="D83" s="18"/>
      <c r="E83" s="18"/>
      <c r="F83" s="9">
        <v>104516</v>
      </c>
    </row>
    <row r="84" spans="1:6" ht="28.5" customHeight="1">
      <c r="A84" s="6"/>
      <c r="B84" s="19" t="s">
        <v>99</v>
      </c>
      <c r="C84" s="19"/>
      <c r="D84" s="7" t="s">
        <v>49</v>
      </c>
      <c r="E84" s="7" t="s">
        <v>41</v>
      </c>
      <c r="F84" s="7">
        <v>104516</v>
      </c>
    </row>
    <row r="85" spans="1:6" ht="12.75">
      <c r="A85" s="18" t="s">
        <v>96</v>
      </c>
      <c r="B85" s="20"/>
      <c r="C85" s="20"/>
      <c r="D85" s="20"/>
      <c r="E85" s="20"/>
      <c r="F85" s="9">
        <v>109323.25</v>
      </c>
    </row>
    <row r="86" spans="1:6" ht="12.75">
      <c r="A86" s="16" t="s">
        <v>14</v>
      </c>
      <c r="B86" s="17"/>
      <c r="C86" s="17"/>
      <c r="D86" s="17"/>
      <c r="E86" s="17"/>
      <c r="F86" s="17"/>
    </row>
    <row r="87" spans="1:6" ht="12.75" customHeight="1">
      <c r="A87" s="8" t="s">
        <v>100</v>
      </c>
      <c r="B87" s="18" t="s">
        <v>32</v>
      </c>
      <c r="C87" s="18"/>
      <c r="D87" s="18"/>
      <c r="E87" s="18"/>
      <c r="F87" s="9">
        <v>3750</v>
      </c>
    </row>
    <row r="88" spans="1:6" ht="24.75" customHeight="1">
      <c r="A88" s="6"/>
      <c r="B88" s="19" t="s">
        <v>101</v>
      </c>
      <c r="C88" s="19"/>
      <c r="D88" s="7" t="s">
        <v>102</v>
      </c>
      <c r="E88" s="7"/>
      <c r="F88" s="7">
        <v>1250</v>
      </c>
    </row>
    <row r="89" spans="1:6" ht="24.75" customHeight="1">
      <c r="A89" s="6"/>
      <c r="B89" s="19" t="s">
        <v>101</v>
      </c>
      <c r="C89" s="19"/>
      <c r="D89" s="7" t="s">
        <v>103</v>
      </c>
      <c r="E89" s="7"/>
      <c r="F89" s="7">
        <v>1250</v>
      </c>
    </row>
    <row r="90" spans="1:6" ht="24.75" customHeight="1">
      <c r="A90" s="6"/>
      <c r="B90" s="19" t="s">
        <v>101</v>
      </c>
      <c r="C90" s="19"/>
      <c r="D90" s="7" t="s">
        <v>104</v>
      </c>
      <c r="E90" s="7"/>
      <c r="F90" s="7">
        <v>1250</v>
      </c>
    </row>
    <row r="91" spans="1:6" ht="12.75" customHeight="1">
      <c r="A91" s="8" t="s">
        <v>105</v>
      </c>
      <c r="B91" s="18" t="s">
        <v>32</v>
      </c>
      <c r="C91" s="18"/>
      <c r="D91" s="18"/>
      <c r="E91" s="18"/>
      <c r="F91" s="9">
        <v>3750</v>
      </c>
    </row>
    <row r="92" spans="1:6" ht="20.25" customHeight="1">
      <c r="A92" s="6"/>
      <c r="B92" s="19" t="s">
        <v>106</v>
      </c>
      <c r="C92" s="19"/>
      <c r="D92" s="7" t="s">
        <v>107</v>
      </c>
      <c r="E92" s="7"/>
      <c r="F92" s="7">
        <v>1250</v>
      </c>
    </row>
    <row r="93" spans="1:6" ht="20.25" customHeight="1">
      <c r="A93" s="6"/>
      <c r="B93" s="19" t="s">
        <v>106</v>
      </c>
      <c r="C93" s="19"/>
      <c r="D93" s="7" t="s">
        <v>108</v>
      </c>
      <c r="E93" s="7"/>
      <c r="F93" s="7">
        <v>1250</v>
      </c>
    </row>
    <row r="94" spans="1:6" ht="20.25" customHeight="1">
      <c r="A94" s="6"/>
      <c r="B94" s="19" t="s">
        <v>106</v>
      </c>
      <c r="C94" s="19"/>
      <c r="D94" s="7" t="s">
        <v>109</v>
      </c>
      <c r="E94" s="7"/>
      <c r="F94" s="7">
        <v>1250</v>
      </c>
    </row>
    <row r="95" spans="1:6" ht="12.75">
      <c r="A95" s="18" t="s">
        <v>96</v>
      </c>
      <c r="B95" s="20"/>
      <c r="C95" s="20"/>
      <c r="D95" s="20"/>
      <c r="E95" s="20"/>
      <c r="F95" s="9">
        <v>7500</v>
      </c>
    </row>
    <row r="96" spans="1:6" ht="12.75">
      <c r="A96" s="16" t="s">
        <v>147</v>
      </c>
      <c r="B96" s="17"/>
      <c r="C96" s="17"/>
      <c r="D96" s="17"/>
      <c r="E96" s="17"/>
      <c r="F96" s="17"/>
    </row>
    <row r="97" spans="1:6" ht="12.75" customHeight="1">
      <c r="A97" s="8" t="s">
        <v>110</v>
      </c>
      <c r="B97" s="18" t="s">
        <v>32</v>
      </c>
      <c r="C97" s="18"/>
      <c r="D97" s="18"/>
      <c r="E97" s="18"/>
      <c r="F97" s="9">
        <v>121136.65</v>
      </c>
    </row>
    <row r="98" spans="1:6" ht="33" customHeight="1">
      <c r="A98" s="6"/>
      <c r="B98" s="19" t="s">
        <v>111</v>
      </c>
      <c r="C98" s="19"/>
      <c r="D98" s="7" t="s">
        <v>112</v>
      </c>
      <c r="E98" s="7" t="s">
        <v>113</v>
      </c>
      <c r="F98" s="7">
        <v>38644.5</v>
      </c>
    </row>
    <row r="99" spans="1:6" ht="33" customHeight="1">
      <c r="A99" s="6"/>
      <c r="B99" s="19" t="s">
        <v>114</v>
      </c>
      <c r="C99" s="19"/>
      <c r="D99" s="7" t="s">
        <v>115</v>
      </c>
      <c r="E99" s="7" t="s">
        <v>116</v>
      </c>
      <c r="F99" s="7">
        <v>39209.95</v>
      </c>
    </row>
    <row r="100" spans="1:6" ht="33" customHeight="1">
      <c r="A100" s="6"/>
      <c r="B100" s="19" t="s">
        <v>117</v>
      </c>
      <c r="C100" s="19"/>
      <c r="D100" s="7" t="s">
        <v>118</v>
      </c>
      <c r="E100" s="7" t="s">
        <v>119</v>
      </c>
      <c r="F100" s="7">
        <v>43282.2</v>
      </c>
    </row>
    <row r="101" spans="1:6" ht="22.5" customHeight="1">
      <c r="A101" s="8" t="s">
        <v>120</v>
      </c>
      <c r="B101" s="18" t="s">
        <v>32</v>
      </c>
      <c r="C101" s="18"/>
      <c r="D101" s="18"/>
      <c r="E101" s="18"/>
      <c r="F101" s="9">
        <v>200693.35</v>
      </c>
    </row>
    <row r="102" spans="1:6" ht="35.25" customHeight="1">
      <c r="A102" s="6"/>
      <c r="B102" s="19" t="s">
        <v>121</v>
      </c>
      <c r="C102" s="19"/>
      <c r="D102" s="7" t="s">
        <v>112</v>
      </c>
      <c r="E102" s="7" t="s">
        <v>122</v>
      </c>
      <c r="F102" s="7">
        <v>51270.3</v>
      </c>
    </row>
    <row r="103" spans="1:6" ht="35.25" customHeight="1">
      <c r="A103" s="6"/>
      <c r="B103" s="19" t="s">
        <v>123</v>
      </c>
      <c r="C103" s="19"/>
      <c r="D103" s="7" t="s">
        <v>115</v>
      </c>
      <c r="E103" s="7" t="s">
        <v>124</v>
      </c>
      <c r="F103" s="7">
        <v>81987.84</v>
      </c>
    </row>
    <row r="104" spans="1:6" ht="35.25" customHeight="1">
      <c r="A104" s="6"/>
      <c r="B104" s="19" t="s">
        <v>125</v>
      </c>
      <c r="C104" s="19"/>
      <c r="D104" s="7" t="s">
        <v>118</v>
      </c>
      <c r="E104" s="7" t="s">
        <v>126</v>
      </c>
      <c r="F104" s="7">
        <v>67435.21</v>
      </c>
    </row>
    <row r="105" spans="1:6" ht="22.5" customHeight="1">
      <c r="A105" s="8" t="s">
        <v>127</v>
      </c>
      <c r="B105" s="18" t="s">
        <v>32</v>
      </c>
      <c r="C105" s="18"/>
      <c r="D105" s="18"/>
      <c r="E105" s="18"/>
      <c r="F105" s="9">
        <v>25521.25</v>
      </c>
    </row>
    <row r="106" spans="1:6" ht="22.5" customHeight="1">
      <c r="A106" s="6"/>
      <c r="B106" s="19" t="s">
        <v>128</v>
      </c>
      <c r="C106" s="19"/>
      <c r="D106" s="7" t="s">
        <v>118</v>
      </c>
      <c r="E106" s="7" t="s">
        <v>129</v>
      </c>
      <c r="F106" s="7">
        <v>25521.25</v>
      </c>
    </row>
    <row r="107" spans="1:6" ht="12.75" customHeight="1">
      <c r="A107" s="8" t="s">
        <v>130</v>
      </c>
      <c r="B107" s="18" t="s">
        <v>32</v>
      </c>
      <c r="C107" s="18"/>
      <c r="D107" s="18"/>
      <c r="E107" s="18"/>
      <c r="F107" s="9">
        <v>177729.47</v>
      </c>
    </row>
    <row r="108" spans="1:6" ht="31.5" customHeight="1">
      <c r="A108" s="6"/>
      <c r="B108" s="19" t="s">
        <v>131</v>
      </c>
      <c r="C108" s="19"/>
      <c r="D108" s="7" t="s">
        <v>112</v>
      </c>
      <c r="E108" s="7" t="s">
        <v>113</v>
      </c>
      <c r="F108" s="7">
        <v>56703.17</v>
      </c>
    </row>
    <row r="109" spans="1:6" ht="31.5" customHeight="1">
      <c r="A109" s="6"/>
      <c r="B109" s="19" t="s">
        <v>132</v>
      </c>
      <c r="C109" s="19"/>
      <c r="D109" s="7" t="s">
        <v>115</v>
      </c>
      <c r="E109" s="7" t="s">
        <v>116</v>
      </c>
      <c r="F109" s="7">
        <v>57525.9</v>
      </c>
    </row>
    <row r="110" spans="1:6" ht="31.5" customHeight="1">
      <c r="A110" s="6"/>
      <c r="B110" s="19" t="s">
        <v>133</v>
      </c>
      <c r="C110" s="19"/>
      <c r="D110" s="7" t="s">
        <v>118</v>
      </c>
      <c r="E110" s="7" t="s">
        <v>119</v>
      </c>
      <c r="F110" s="7">
        <v>63500.4</v>
      </c>
    </row>
    <row r="111" spans="1:6" ht="12.75">
      <c r="A111" s="18" t="s">
        <v>96</v>
      </c>
      <c r="B111" s="20"/>
      <c r="C111" s="21"/>
      <c r="D111" s="21"/>
      <c r="E111" s="21"/>
      <c r="F111" s="7">
        <v>525080.72</v>
      </c>
    </row>
    <row r="112" spans="1:6" ht="12.75">
      <c r="A112" s="18" t="s">
        <v>134</v>
      </c>
      <c r="B112" s="20"/>
      <c r="C112" s="20"/>
      <c r="D112" s="20"/>
      <c r="E112" s="20"/>
      <c r="F112" s="9">
        <v>794863.93</v>
      </c>
    </row>
    <row r="114" spans="1:6" ht="33.75">
      <c r="A114" s="6" t="s">
        <v>135</v>
      </c>
      <c r="B114" s="7"/>
      <c r="C114" s="7"/>
      <c r="D114" s="7"/>
      <c r="E114" s="7"/>
      <c r="F114" s="7">
        <f>F16</f>
        <v>24561.59</v>
      </c>
    </row>
    <row r="115" spans="1:6" ht="37.5" customHeight="1">
      <c r="A115" s="6" t="s">
        <v>136</v>
      </c>
      <c r="B115" s="7"/>
      <c r="C115" s="7"/>
      <c r="D115" s="7"/>
      <c r="E115" s="7"/>
      <c r="F115" s="7">
        <v>3587.66</v>
      </c>
    </row>
    <row r="118" spans="1:6" ht="12.75">
      <c r="A118" s="22" t="s">
        <v>137</v>
      </c>
      <c r="B118" s="23"/>
      <c r="C118" s="23"/>
      <c r="D118" s="23"/>
      <c r="E118" s="23"/>
      <c r="F118" s="23"/>
    </row>
    <row r="119" spans="1:6" ht="21" customHeight="1">
      <c r="A119" s="22" t="s">
        <v>146</v>
      </c>
      <c r="B119" s="23"/>
      <c r="C119" s="23"/>
      <c r="D119" s="23"/>
      <c r="E119" s="23"/>
      <c r="F119" s="23"/>
    </row>
    <row r="120" spans="1:6" ht="21" customHeight="1">
      <c r="A120" s="22" t="s">
        <v>138</v>
      </c>
      <c r="B120" s="23"/>
      <c r="C120" s="23"/>
      <c r="D120" s="23"/>
      <c r="E120" s="23"/>
      <c r="F120" s="23"/>
    </row>
    <row r="122" spans="1:6" ht="12.75">
      <c r="A122" s="24" t="s">
        <v>139</v>
      </c>
      <c r="B122" s="22"/>
      <c r="C122" s="22"/>
      <c r="D122" s="22"/>
      <c r="E122" s="22"/>
      <c r="F122" s="22"/>
    </row>
    <row r="123" ht="12.75">
      <c r="A123" s="10"/>
    </row>
    <row r="124" spans="1:6" ht="12.75">
      <c r="A124" s="24" t="s">
        <v>140</v>
      </c>
      <c r="B124" s="22"/>
      <c r="C124" s="22"/>
      <c r="D124" s="22"/>
      <c r="E124" s="22"/>
      <c r="F124" s="22"/>
    </row>
    <row r="125" spans="1:6" ht="24.75" customHeight="1">
      <c r="A125" s="24" t="s">
        <v>141</v>
      </c>
      <c r="B125" s="22"/>
      <c r="C125" s="22"/>
      <c r="D125" s="22"/>
      <c r="E125" s="22"/>
      <c r="F125" s="22"/>
    </row>
    <row r="126" spans="1:6" ht="12.75">
      <c r="A126" s="24" t="s">
        <v>142</v>
      </c>
      <c r="B126" s="22"/>
      <c r="C126" s="22"/>
      <c r="D126" s="22"/>
      <c r="E126" s="22"/>
      <c r="F126" s="22"/>
    </row>
    <row r="127" spans="1:6" ht="12.75">
      <c r="A127" s="24" t="s">
        <v>143</v>
      </c>
      <c r="B127" s="22"/>
      <c r="C127" s="22"/>
      <c r="D127" s="22"/>
      <c r="E127" s="22"/>
      <c r="F127" s="22"/>
    </row>
    <row r="128" ht="12.75">
      <c r="A128" s="10"/>
    </row>
    <row r="129" spans="1:6" ht="12.75">
      <c r="A129" s="24" t="s">
        <v>144</v>
      </c>
      <c r="B129" s="22"/>
      <c r="C129" s="22"/>
      <c r="D129" s="22"/>
      <c r="E129" s="22"/>
      <c r="F129" s="22"/>
    </row>
    <row r="130" spans="1:6" ht="57" customHeight="1">
      <c r="A130" s="24" t="s">
        <v>145</v>
      </c>
      <c r="B130" s="22"/>
      <c r="C130" s="22"/>
      <c r="D130" s="22"/>
      <c r="E130" s="22"/>
      <c r="F130" s="22"/>
    </row>
  </sheetData>
  <mergeCells count="112">
    <mergeCell ref="A126:F126"/>
    <mergeCell ref="A127:F127"/>
    <mergeCell ref="A129:F129"/>
    <mergeCell ref="A130:F130"/>
    <mergeCell ref="A120:F120"/>
    <mergeCell ref="A122:F122"/>
    <mergeCell ref="A124:F124"/>
    <mergeCell ref="A125:F125"/>
    <mergeCell ref="A111:E111"/>
    <mergeCell ref="A112:E112"/>
    <mergeCell ref="A118:F118"/>
    <mergeCell ref="A119:F119"/>
    <mergeCell ref="B107:E107"/>
    <mergeCell ref="B108:C108"/>
    <mergeCell ref="B109:C109"/>
    <mergeCell ref="B110:C110"/>
    <mergeCell ref="B103:C103"/>
    <mergeCell ref="B104:C104"/>
    <mergeCell ref="B105:E105"/>
    <mergeCell ref="B106:C106"/>
    <mergeCell ref="B99:C99"/>
    <mergeCell ref="B100:C100"/>
    <mergeCell ref="B101:E101"/>
    <mergeCell ref="B102:C102"/>
    <mergeCell ref="A95:E95"/>
    <mergeCell ref="A96:F96"/>
    <mergeCell ref="B97:E97"/>
    <mergeCell ref="B98:C98"/>
    <mergeCell ref="B91:E91"/>
    <mergeCell ref="B92:C92"/>
    <mergeCell ref="B93:C93"/>
    <mergeCell ref="B94:C94"/>
    <mergeCell ref="B87:E87"/>
    <mergeCell ref="B88:C88"/>
    <mergeCell ref="B89:C89"/>
    <mergeCell ref="B90:C90"/>
    <mergeCell ref="B83:E83"/>
    <mergeCell ref="B84:C84"/>
    <mergeCell ref="A85:E85"/>
    <mergeCell ref="A86:F86"/>
    <mergeCell ref="A79:E79"/>
    <mergeCell ref="A80:F80"/>
    <mergeCell ref="B81:E81"/>
    <mergeCell ref="B82:C82"/>
    <mergeCell ref="B75:C75"/>
    <mergeCell ref="B76:C76"/>
    <mergeCell ref="B77:C77"/>
    <mergeCell ref="B78:C78"/>
    <mergeCell ref="B71:C71"/>
    <mergeCell ref="B72:E72"/>
    <mergeCell ref="B73:C73"/>
    <mergeCell ref="B74:C74"/>
    <mergeCell ref="B67:C67"/>
    <mergeCell ref="B68:E68"/>
    <mergeCell ref="B69:C69"/>
    <mergeCell ref="B70:C70"/>
    <mergeCell ref="B63:C63"/>
    <mergeCell ref="B64:E64"/>
    <mergeCell ref="B65:C65"/>
    <mergeCell ref="B66:C66"/>
    <mergeCell ref="B59:C59"/>
    <mergeCell ref="B60:E60"/>
    <mergeCell ref="B61:C61"/>
    <mergeCell ref="B62:C62"/>
    <mergeCell ref="B55:C55"/>
    <mergeCell ref="B56:C56"/>
    <mergeCell ref="B57:C57"/>
    <mergeCell ref="B58:C58"/>
    <mergeCell ref="B51:C51"/>
    <mergeCell ref="B52:C52"/>
    <mergeCell ref="B53:E53"/>
    <mergeCell ref="B54:C54"/>
    <mergeCell ref="B47:C47"/>
    <mergeCell ref="B48:C48"/>
    <mergeCell ref="B49:C49"/>
    <mergeCell ref="B50:C50"/>
    <mergeCell ref="B43:C43"/>
    <mergeCell ref="B44:C44"/>
    <mergeCell ref="B45:C45"/>
    <mergeCell ref="B46:E46"/>
    <mergeCell ref="B39:C39"/>
    <mergeCell ref="B40:C40"/>
    <mergeCell ref="B41:C41"/>
    <mergeCell ref="B42:E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E30"/>
    <mergeCell ref="A23:F23"/>
    <mergeCell ref="B24:C24"/>
    <mergeCell ref="A25:F25"/>
    <mergeCell ref="B26:E26"/>
    <mergeCell ref="C6:F6"/>
    <mergeCell ref="C7:F7"/>
    <mergeCell ref="C8:F8"/>
    <mergeCell ref="C9:F9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 Горкунова М.Ю.</dc:creator>
  <cp:keywords/>
  <dc:description/>
  <cp:lastModifiedBy>ПТО Горкунова М.Ю.</cp:lastModifiedBy>
  <cp:lastPrinted>2015-10-20T06:15:05Z</cp:lastPrinted>
  <dcterms:created xsi:type="dcterms:W3CDTF">2015-10-17T06:13:36Z</dcterms:created>
  <dcterms:modified xsi:type="dcterms:W3CDTF">2015-10-20T06:15:09Z</dcterms:modified>
  <cp:category/>
  <cp:version/>
  <cp:contentType/>
  <cp:contentStatus/>
</cp:coreProperties>
</file>