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Отчет Железнодорожная ул. д. " sheetId="1" r:id="rId1"/>
  </sheets>
  <definedNames/>
  <calcPr fullCalcOnLoad="1"/>
</workbook>
</file>

<file path=xl/sharedStrings.xml><?xml version="1.0" encoding="utf-8"?>
<sst xmlns="http://schemas.openxmlformats.org/spreadsheetml/2006/main" count="273" uniqueCount="155">
  <si>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</si>
  <si>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</si>
  <si>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</si>
  <si>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3992,09</t>
  </si>
  <si>
    <t>Адрес:  Железнодорожная ул. д. 62</t>
  </si>
  <si>
    <t>Количество л/счетов:    125</t>
  </si>
  <si>
    <t xml:space="preserve">Период:  Апрель 2015  -  Июнь 2015 </t>
  </si>
  <si>
    <t>Количество зарегистрированных:    258</t>
  </si>
  <si>
    <t>Частная (м2):    73,9</t>
  </si>
  <si>
    <t>Неприватизированная муниципальная (м2):    718,08</t>
  </si>
  <si>
    <t>Приватизированная муниципальная (м2):    3152,38</t>
  </si>
  <si>
    <t>Муниципальная (м2):    47,73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</si>
  <si>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</si>
  <si>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</si>
  <si>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</si>
  <si>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Всего</t>
  </si>
  <si>
    <t>Остаток средств на 01.04.2015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</si>
  <si>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</si>
  <si>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</si>
  <si>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</si>
  <si>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</si>
  <si>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</si>
  <si>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</si>
  <si>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</si>
  <si>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30.06.2015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</si>
  <si>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</si>
  <si>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</si>
  <si>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</si>
  <si>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</si>
  <si>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</si>
  <si>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</si>
  <si>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</si>
  <si>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</si>
  <si>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ул.Железнодорожная 62. Аварийное обслуживание</t>
  </si>
  <si>
    <t xml:space="preserve">106 (Апрель 2015) </t>
  </si>
  <si>
    <t>0,9  (руб./м2 общей площади)</t>
  </si>
  <si>
    <t xml:space="preserve">126 (Май 2015) </t>
  </si>
  <si>
    <t xml:space="preserve">160 (Июнь 2015) </t>
  </si>
  <si>
    <t>Благоустройство</t>
  </si>
  <si>
    <t>ул.Железнодорожная 62. Уборка лифтов</t>
  </si>
  <si>
    <t xml:space="preserve">102 (Апрель 2015) </t>
  </si>
  <si>
    <t>1  (шт.)</t>
  </si>
  <si>
    <t>ул.Железнодорожная 62. Уборка подъездов</t>
  </si>
  <si>
    <t>1  (руб./м2 общей площади)</t>
  </si>
  <si>
    <t>ул.Железнодорожная 62. Уборка придомовой территории</t>
  </si>
  <si>
    <t>1,15  (руб./м2 общей площади)</t>
  </si>
  <si>
    <t xml:space="preserve">130 (Май 2015) </t>
  </si>
  <si>
    <t>ул.Железнодорожная 62. Услуги спецтехники (уборка мусора после субботника, фронт.погрузчик - 1 маш.час, погрузка мусора рабочими - 1 час, камаз - 1 рейс), акт б/н</t>
  </si>
  <si>
    <t xml:space="preserve">141 (Май 2015) </t>
  </si>
  <si>
    <t xml:space="preserve">150 (Июнь 2015) </t>
  </si>
  <si>
    <t>ул.Железнодорожная 62. Косьба газонов</t>
  </si>
  <si>
    <t xml:space="preserve">171 (Июнь 2015) </t>
  </si>
  <si>
    <t>116  (кв.м)</t>
  </si>
  <si>
    <t>Вывоз мусора</t>
  </si>
  <si>
    <t>ул.Железнодорожная 62. Вывоз мусора от зимних накоплений</t>
  </si>
  <si>
    <t xml:space="preserve">125 (Апрель 2015) </t>
  </si>
  <si>
    <t>0,5  (руб./м2 общей площади)</t>
  </si>
  <si>
    <t>ул.Железнодорожная 62. Вывоз и захоронение ТБО (ООО "Сорнет")</t>
  </si>
  <si>
    <t xml:space="preserve">92 (Апрель 2015) </t>
  </si>
  <si>
    <t>2,38  (руб./м2 общей площади)</t>
  </si>
  <si>
    <t xml:space="preserve">138 (Май 2015) </t>
  </si>
  <si>
    <t xml:space="preserve">144 (Июнь 2015) </t>
  </si>
  <si>
    <t>Дератизация</t>
  </si>
  <si>
    <t>ул.Железнодорожная 62. Дератизация подвала, акт б/н</t>
  </si>
  <si>
    <t xml:space="preserve">119 (Апрель 2015) </t>
  </si>
  <si>
    <t>700  (кв.м)</t>
  </si>
  <si>
    <t>Инженерное оборудование</t>
  </si>
  <si>
    <t>ул.Железнодорожная 62. Материал на мелкий ремонт, заявочный ремонт и аварийное обслуживание</t>
  </si>
  <si>
    <t xml:space="preserve">112 (Апрель 2015) </t>
  </si>
  <si>
    <t>ул.Железнодорожная 62. Техобслуживание инженерного оборудования</t>
  </si>
  <si>
    <t>1,1  (руб./м2 общей площади)</t>
  </si>
  <si>
    <t xml:space="preserve">136 (Май 2015) </t>
  </si>
  <si>
    <t xml:space="preserve">146 (Июнь 2015) </t>
  </si>
  <si>
    <t>Конструктивные элементы</t>
  </si>
  <si>
    <t>ул.Железнодорожная 62. Техобслуживание конструктивных элементов</t>
  </si>
  <si>
    <t>0,4  (руб./м2 общей площади)</t>
  </si>
  <si>
    <t>Обслуживание лифтов</t>
  </si>
  <si>
    <t>ул.Железнодорожная 62. Техническое обслуживание лифтов (ООО "Томская лифтовая компания")</t>
  </si>
  <si>
    <t xml:space="preserve">111 (Апрель 2015) </t>
  </si>
  <si>
    <t>2,8  (руб./м2 общей площади)</t>
  </si>
  <si>
    <t xml:space="preserve">123 (Май 2015) </t>
  </si>
  <si>
    <t xml:space="preserve">166 (Июнь 2015) </t>
  </si>
  <si>
    <t>Общедомовой прибор учета тепла</t>
  </si>
  <si>
    <t>ул.Железнодорожная 62. Техническое обслуживание приборов учета тепла (ООО "Этком")</t>
  </si>
  <si>
    <t xml:space="preserve">98 (Апрель 2015) </t>
  </si>
  <si>
    <t xml:space="preserve">134 (Май 2015) </t>
  </si>
  <si>
    <t xml:space="preserve">147 (Июнь 2015) </t>
  </si>
  <si>
    <t>Прочие</t>
  </si>
  <si>
    <t>ул.Железнодорожная 62. Обязательное страхование гражданской ответственности владельца опасных объектов-лифтов</t>
  </si>
  <si>
    <t>Апрель 2015</t>
  </si>
  <si>
    <t>Ручная или автоматическая регулировка системы отопления</t>
  </si>
  <si>
    <t>ул.Железнодорожная 62. Автоматическая или ручная регулировка параметров системы отопления</t>
  </si>
  <si>
    <t xml:space="preserve">105 (Апрель 2015) </t>
  </si>
  <si>
    <t>0,44  (руб./м2 общей площади)</t>
  </si>
  <si>
    <t xml:space="preserve">129 (Май 2015) </t>
  </si>
  <si>
    <t xml:space="preserve">153 (Июнь 2015) </t>
  </si>
  <si>
    <t>Электрооборудование</t>
  </si>
  <si>
    <t>ул.Железнодорожная 62. Техобслуживание электрооборудования</t>
  </si>
  <si>
    <t>0,83  (руб./м2 общей площади)</t>
  </si>
  <si>
    <t>ул.Железнодорожная 62. Измерение сопротивления изоляции стояковых силовых проводов, акт б/н</t>
  </si>
  <si>
    <t>2  (шт.)</t>
  </si>
  <si>
    <t>Итого:</t>
  </si>
  <si>
    <t>ул.Железнодорожная 62. Замена канализационного стояка кв.39, акт №60</t>
  </si>
  <si>
    <t>2  (м)</t>
  </si>
  <si>
    <t>ул.Железнодорожная 62. Ремонтные работы при подготовке системы отопления к опрессовке (установка манометров-6шт.,кран шаровой-6шт.,прочистка элеваторов-1шт., окраска труб-1м2) акт №97</t>
  </si>
  <si>
    <t>ул.Железнодорожная 62. Проведение оценки соответствия лифтов, отработавших назначенный срок службы в форме обследования с выдачей заключения о соответствии общим требованиям безопасности, установленным приложением 1 Технического регламента ТР ТС 011/2011 "Безопасностьлифтов", а также определения условий и возможного срока продления лифтов по назначению.(дог. №024 от 04.02.2015г.) (акт б/н от 15.04.2015г.)</t>
  </si>
  <si>
    <t>Домофон</t>
  </si>
  <si>
    <t>ул.Железнодорожная 62. Сервисное обслуживание домофонов 1п.</t>
  </si>
  <si>
    <t xml:space="preserve">114 (Апрель 2015) </t>
  </si>
  <si>
    <t xml:space="preserve">135 (Май 2015) </t>
  </si>
  <si>
    <t xml:space="preserve">173 (Июнь 2015) </t>
  </si>
  <si>
    <t>Охрана</t>
  </si>
  <si>
    <t>ул.Железнодорожная 62. Охрана общественного порядка</t>
  </si>
  <si>
    <t xml:space="preserve">107 (Апрель 2015) </t>
  </si>
  <si>
    <t xml:space="preserve">159 (Май 2015) </t>
  </si>
  <si>
    <t xml:space="preserve">164 (Июнь 2015) </t>
  </si>
  <si>
    <t>Водоотведение</t>
  </si>
  <si>
    <t>ул.Железнодорожная 62. Водоотведение (с/ф ООО "Томскводоканал" от 24.04.2015г.)</t>
  </si>
  <si>
    <t>1542  (куб.м.)</t>
  </si>
  <si>
    <t>ул.Железнодорожная 62. Водоотведение (с/ф ООО "Томскводоканал" от 31.05.2015г)</t>
  </si>
  <si>
    <t>Май 2015</t>
  </si>
  <si>
    <t>1389  (куб.м.)</t>
  </si>
  <si>
    <t>ул.Железнодорожная 62. Водоотведение (с/ф ООО "Томскводоканал" от 30.06.2015г.)</t>
  </si>
  <si>
    <t>Июнь 2015</t>
  </si>
  <si>
    <t>1673  (куб.м.)</t>
  </si>
  <si>
    <t>Горячая вода для закрытой системы теплоснабжения</t>
  </si>
  <si>
    <t>ул.Железнодорожная 62. Горячее водоснабжение (с/ф ОАО "ТомскРТС" от 30.04.2015г.)</t>
  </si>
  <si>
    <t>578,76  (куб.м.)</t>
  </si>
  <si>
    <t>ул.Железнодорожная 62. Горячее водоснабжение (с/ф ОАО "ТомскРТС" от 31.05.2015г.)</t>
  </si>
  <si>
    <t>359,53  (куб.м.)</t>
  </si>
  <si>
    <t>ул.Железнодорожная 62. Горячее водоснабжение (с/ф ОАО "ТомскРТС" от 30.06.2015г.)</t>
  </si>
  <si>
    <t>397  (куб.м.)</t>
  </si>
  <si>
    <t>Тепловая энергия в горячей воде на отопление</t>
  </si>
  <si>
    <t>ул.Железнодорожная 62. Отопление (с/ф ОАО "ТомскРТС" от 30.04.2015г.)</t>
  </si>
  <si>
    <t>72,71  (Гкал)</t>
  </si>
  <si>
    <t>ул.Железнодорожная 62. Отопление (с/ф ОАО "ТомскРТС" от 31.05.2015г.)</t>
  </si>
  <si>
    <t>27,87  (Гкал)</t>
  </si>
  <si>
    <t>Холодная вода</t>
  </si>
  <si>
    <t>ул.Железнодорожная 62. Холодное водоснабжение (с/ф ООО "Томскводоканал" от 24.04.2015г.)</t>
  </si>
  <si>
    <t>ул.Железнодорожная 62. Холодное водоснабжение (с/ф ООО "Томскводоканал" от 31.05.2015г.)</t>
  </si>
  <si>
    <t>ул.Железнодорожная 62. Холодное водоснабжение (с/ф ООО "Томскводоканал" от 30.06.2015г.)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</si>
  <si>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</si>
  <si>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</si>
  <si>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</si>
  <si>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</si>
  <si>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Гл. инженер  ООО "Управдом"  ________________________  Д.Г.Яблуновский</t>
  </si>
  <si>
    <t>Нач. ПТО  ООО "Управдом"  ________________________  Г.В. Славкина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</si>
  <si>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</si>
  <si>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</si>
  <si>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</si>
  <si>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</si>
  <si>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</si>
  <si>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</si>
  <si>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</si>
  <si>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Коммунальные услуги (водоснабжение, водоотведение, отопление)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</si>
</sst>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01">
      <selection activeCell="F122" sqref="F122"/>
    </sheetView>
  </sheetViews>
  <sheetFormatPr defaultColWidth="9.00390625" defaultRowHeight="12.75"/>
  <cols>
    <col min="1" max="1" width="25.75390625" style="2" customWidth="1"/>
    <col min="2" max="7" width="13.75390625" style="3" customWidth="1"/>
    <col min="8" max="16384" width="9.125" style="1" customWidth="1"/>
  </cols>
  <sheetData>
    <row r="1" spans="1:6" ht="12.75">
      <c r="A1" s="22" t="s">
        <v>0</v>
      </c>
      <c r="B1" s="23"/>
      <c r="C1" s="23"/>
      <c r="D1" s="23"/>
      <c r="E1" s="23"/>
      <c r="F1" s="23"/>
    </row>
    <row r="2" spans="1:6" ht="12.75">
      <c r="A2" s="24" t="s">
        <v>1</v>
      </c>
      <c r="B2" s="23"/>
      <c r="C2" s="23"/>
      <c r="D2" s="23"/>
      <c r="E2" s="23"/>
      <c r="F2" s="23"/>
    </row>
    <row r="3" spans="1:6" ht="12.75">
      <c r="A3" s="20" t="s">
        <v>2</v>
      </c>
      <c r="B3" s="21"/>
      <c r="C3" s="20" t="s">
        <v>3</v>
      </c>
      <c r="D3" s="20"/>
      <c r="E3" s="20"/>
      <c r="F3" s="20"/>
    </row>
    <row r="4" spans="1:6" ht="12.75">
      <c r="A4" s="20" t="s">
        <v>4</v>
      </c>
      <c r="B4" s="21"/>
      <c r="C4" s="20" t="s">
        <v>5</v>
      </c>
      <c r="D4" s="20"/>
      <c r="E4" s="20"/>
      <c r="F4" s="20"/>
    </row>
    <row r="5" spans="1:6" ht="12.75">
      <c r="A5" s="20" t="s">
        <v>6</v>
      </c>
      <c r="B5" s="21"/>
      <c r="C5" s="20" t="s">
        <v>7</v>
      </c>
      <c r="D5" s="20"/>
      <c r="E5" s="20"/>
      <c r="F5" s="20"/>
    </row>
    <row r="6" spans="1:6" ht="12.75">
      <c r="A6" s="5"/>
      <c r="B6" s="4"/>
      <c r="C6" s="20" t="s">
        <v>8</v>
      </c>
      <c r="D6" s="20"/>
      <c r="E6" s="20"/>
      <c r="F6" s="20"/>
    </row>
    <row r="7" spans="1:6" ht="12.75">
      <c r="A7" s="5"/>
      <c r="B7" s="4"/>
      <c r="C7" s="20" t="s">
        <v>9</v>
      </c>
      <c r="D7" s="20"/>
      <c r="E7" s="20"/>
      <c r="F7" s="20"/>
    </row>
    <row r="8" spans="1:6" ht="12.75">
      <c r="A8" s="5"/>
      <c r="B8" s="4"/>
      <c r="C8" s="20" t="s">
        <v>10</v>
      </c>
      <c r="D8" s="20"/>
      <c r="E8" s="20"/>
      <c r="F8" s="20"/>
    </row>
    <row r="9" spans="1:6" ht="12.75">
      <c r="A9" s="5"/>
      <c r="B9" s="4"/>
      <c r="C9" s="20" t="s">
        <v>11</v>
      </c>
      <c r="D9" s="20"/>
      <c r="E9" s="20"/>
      <c r="F9" s="20"/>
    </row>
    <row r="10" spans="1:6" ht="12.75">
      <c r="A10" s="5"/>
      <c r="B10" s="4"/>
      <c r="C10" s="4"/>
      <c r="D10" s="4"/>
      <c r="E10" s="4"/>
      <c r="F10" s="4"/>
    </row>
    <row r="11" spans="1:6" ht="78.75">
      <c r="A11" s="8"/>
      <c r="B11" s="9" t="s">
        <v>12</v>
      </c>
      <c r="C11" s="9" t="s">
        <v>13</v>
      </c>
      <c r="D11" s="9" t="s">
        <v>14</v>
      </c>
      <c r="E11" s="9" t="s">
        <v>154</v>
      </c>
      <c r="F11" s="9" t="s">
        <v>15</v>
      </c>
    </row>
    <row r="12" spans="1:6" ht="12.75">
      <c r="A12" s="8" t="s">
        <v>16</v>
      </c>
      <c r="B12" s="9">
        <v>-14119.25</v>
      </c>
      <c r="C12" s="9">
        <v>231376.53</v>
      </c>
      <c r="D12" s="9">
        <v>-9341.9</v>
      </c>
      <c r="E12" s="9">
        <v>-627140.3</v>
      </c>
      <c r="F12" s="9">
        <f>B12+C12+D12+E12</f>
        <v>-419224.92000000004</v>
      </c>
    </row>
    <row r="13" spans="1:6" ht="12.75">
      <c r="A13" s="6" t="s">
        <v>17</v>
      </c>
      <c r="B13" s="7">
        <v>154613.52</v>
      </c>
      <c r="C13" s="7">
        <v>57126.84</v>
      </c>
      <c r="D13" s="7">
        <v>7470</v>
      </c>
      <c r="E13" s="7">
        <v>549319.76</v>
      </c>
      <c r="F13" s="7">
        <v>768530.12</v>
      </c>
    </row>
    <row r="14" spans="1:6" ht="22.5">
      <c r="A14" s="6" t="s">
        <v>18</v>
      </c>
      <c r="B14" s="7">
        <v>153342.6</v>
      </c>
      <c r="C14" s="7">
        <v>57126.84</v>
      </c>
      <c r="D14" s="7">
        <v>7470</v>
      </c>
      <c r="E14" s="7">
        <v>475684.88</v>
      </c>
      <c r="F14" s="7">
        <v>693624.32</v>
      </c>
    </row>
    <row r="15" spans="1:6" ht="12.75">
      <c r="A15" s="8" t="s">
        <v>19</v>
      </c>
      <c r="B15" s="9">
        <v>127414.54</v>
      </c>
      <c r="C15" s="9">
        <v>50232.11</v>
      </c>
      <c r="D15" s="9">
        <v>5959.94</v>
      </c>
      <c r="E15" s="9">
        <v>446204.21</v>
      </c>
      <c r="F15" s="9">
        <v>629810.8</v>
      </c>
    </row>
    <row r="16" spans="1:6" ht="12.75">
      <c r="A16" s="6" t="s">
        <v>20</v>
      </c>
      <c r="B16" s="7">
        <v>16563.89</v>
      </c>
      <c r="C16" s="7">
        <v>6530.17</v>
      </c>
      <c r="D16" s="7"/>
      <c r="E16" s="7"/>
      <c r="F16" s="7">
        <f>B16+C16</f>
        <v>23094.059999999998</v>
      </c>
    </row>
    <row r="17" spans="1:6" ht="22.5">
      <c r="A17" s="6" t="s">
        <v>21</v>
      </c>
      <c r="B17" s="7">
        <v>3420.94</v>
      </c>
      <c r="C17" s="7"/>
      <c r="D17" s="7"/>
      <c r="E17" s="7"/>
      <c r="F17" s="7">
        <v>3420.94</v>
      </c>
    </row>
    <row r="18" spans="1:6" ht="12.75">
      <c r="A18" s="6" t="s">
        <v>22</v>
      </c>
      <c r="B18" s="7">
        <v>155463.78</v>
      </c>
      <c r="C18" s="7">
        <v>31669.32</v>
      </c>
      <c r="D18" s="7">
        <v>7500</v>
      </c>
      <c r="E18" s="7">
        <v>505333.85</v>
      </c>
      <c r="F18" s="7">
        <v>699966.95</v>
      </c>
    </row>
    <row r="19" spans="1:6" ht="12.75">
      <c r="A19" s="8" t="s">
        <v>23</v>
      </c>
      <c r="B19" s="9">
        <v>175448.61</v>
      </c>
      <c r="C19" s="9">
        <v>38199.49</v>
      </c>
      <c r="D19" s="9">
        <v>7500</v>
      </c>
      <c r="E19" s="9">
        <f>E18</f>
        <v>505333.85</v>
      </c>
      <c r="F19" s="9">
        <f>F16+F17+F18</f>
        <v>726481.95</v>
      </c>
    </row>
    <row r="20" spans="1:6" ht="12.75">
      <c r="A20" s="8" t="s">
        <v>24</v>
      </c>
      <c r="B20" s="9">
        <v>-62153.32</v>
      </c>
      <c r="C20" s="9">
        <v>243409.15</v>
      </c>
      <c r="D20" s="9">
        <v>-10881.96</v>
      </c>
      <c r="E20" s="9">
        <f>E12+E15-E19</f>
        <v>-686269.94</v>
      </c>
      <c r="F20" s="9">
        <f>F12+F15-F19</f>
        <v>-515896.06999999995</v>
      </c>
    </row>
    <row r="22" spans="1:6" ht="12.75">
      <c r="A22" s="18" t="s">
        <v>25</v>
      </c>
      <c r="B22" s="19"/>
      <c r="C22" s="19"/>
      <c r="D22" s="19"/>
      <c r="E22" s="19"/>
      <c r="F22" s="19"/>
    </row>
    <row r="23" spans="1:6" ht="33.75">
      <c r="A23" s="9" t="s">
        <v>26</v>
      </c>
      <c r="B23" s="18" t="s">
        <v>27</v>
      </c>
      <c r="C23" s="18"/>
      <c r="D23" s="9" t="s">
        <v>28</v>
      </c>
      <c r="E23" s="9" t="s">
        <v>29</v>
      </c>
      <c r="F23" s="9" t="s">
        <v>30</v>
      </c>
    </row>
    <row r="24" spans="1:6" ht="12.75">
      <c r="A24" s="18" t="s">
        <v>12</v>
      </c>
      <c r="B24" s="19"/>
      <c r="C24" s="19"/>
      <c r="D24" s="19"/>
      <c r="E24" s="19"/>
      <c r="F24" s="19"/>
    </row>
    <row r="25" spans="1:6" ht="12.75" customHeight="1">
      <c r="A25" s="8" t="s">
        <v>31</v>
      </c>
      <c r="B25" s="14" t="s">
        <v>32</v>
      </c>
      <c r="C25" s="14"/>
      <c r="D25" s="14"/>
      <c r="E25" s="14"/>
      <c r="F25" s="9">
        <v>10778.64</v>
      </c>
    </row>
    <row r="26" spans="1:6" ht="22.5">
      <c r="A26" s="6"/>
      <c r="B26" s="17" t="s">
        <v>33</v>
      </c>
      <c r="C26" s="17"/>
      <c r="D26" s="7" t="s">
        <v>34</v>
      </c>
      <c r="E26" s="7" t="s">
        <v>35</v>
      </c>
      <c r="F26" s="7">
        <v>3592.88</v>
      </c>
    </row>
    <row r="27" spans="1:6" ht="22.5">
      <c r="A27" s="6"/>
      <c r="B27" s="17" t="s">
        <v>33</v>
      </c>
      <c r="C27" s="17"/>
      <c r="D27" s="7" t="s">
        <v>36</v>
      </c>
      <c r="E27" s="7" t="s">
        <v>35</v>
      </c>
      <c r="F27" s="7">
        <v>3592.88</v>
      </c>
    </row>
    <row r="28" spans="1:6" ht="22.5">
      <c r="A28" s="6"/>
      <c r="B28" s="17" t="s">
        <v>33</v>
      </c>
      <c r="C28" s="17"/>
      <c r="D28" s="7" t="s">
        <v>37</v>
      </c>
      <c r="E28" s="7" t="s">
        <v>35</v>
      </c>
      <c r="F28" s="7">
        <v>3592.88</v>
      </c>
    </row>
    <row r="29" spans="1:6" ht="12.75" customHeight="1">
      <c r="A29" s="8" t="s">
        <v>38</v>
      </c>
      <c r="B29" s="14" t="s">
        <v>32</v>
      </c>
      <c r="C29" s="14"/>
      <c r="D29" s="14"/>
      <c r="E29" s="14"/>
      <c r="F29" s="9">
        <v>31846.97</v>
      </c>
    </row>
    <row r="30" spans="1:6" ht="22.5">
      <c r="A30" s="6"/>
      <c r="B30" s="17" t="s">
        <v>39</v>
      </c>
      <c r="C30" s="17"/>
      <c r="D30" s="7" t="s">
        <v>40</v>
      </c>
      <c r="E30" s="7" t="s">
        <v>41</v>
      </c>
      <c r="F30" s="7">
        <v>250</v>
      </c>
    </row>
    <row r="31" spans="1:6" ht="22.5">
      <c r="A31" s="6"/>
      <c r="B31" s="17" t="s">
        <v>42</v>
      </c>
      <c r="C31" s="17"/>
      <c r="D31" s="7" t="s">
        <v>40</v>
      </c>
      <c r="E31" s="7" t="s">
        <v>43</v>
      </c>
      <c r="F31" s="7">
        <v>3992.09</v>
      </c>
    </row>
    <row r="32" spans="1:6" ht="22.5">
      <c r="A32" s="6"/>
      <c r="B32" s="17" t="s">
        <v>44</v>
      </c>
      <c r="C32" s="17"/>
      <c r="D32" s="7" t="s">
        <v>40</v>
      </c>
      <c r="E32" s="7" t="s">
        <v>45</v>
      </c>
      <c r="F32" s="7">
        <v>4590.9</v>
      </c>
    </row>
    <row r="33" spans="1:6" ht="24" customHeight="1">
      <c r="A33" s="6"/>
      <c r="B33" s="17" t="s">
        <v>39</v>
      </c>
      <c r="C33" s="17"/>
      <c r="D33" s="7" t="s">
        <v>46</v>
      </c>
      <c r="E33" s="7" t="s">
        <v>41</v>
      </c>
      <c r="F33" s="7">
        <v>250</v>
      </c>
    </row>
    <row r="34" spans="1:6" ht="22.5">
      <c r="A34" s="6"/>
      <c r="B34" s="17" t="s">
        <v>42</v>
      </c>
      <c r="C34" s="17"/>
      <c r="D34" s="7" t="s">
        <v>46</v>
      </c>
      <c r="E34" s="7" t="s">
        <v>43</v>
      </c>
      <c r="F34" s="7">
        <v>3992.09</v>
      </c>
    </row>
    <row r="35" spans="1:6" ht="22.5">
      <c r="A35" s="6"/>
      <c r="B35" s="17" t="s">
        <v>44</v>
      </c>
      <c r="C35" s="17"/>
      <c r="D35" s="7" t="s">
        <v>46</v>
      </c>
      <c r="E35" s="7" t="s">
        <v>45</v>
      </c>
      <c r="F35" s="7">
        <v>4590.9</v>
      </c>
    </row>
    <row r="36" spans="1:6" ht="56.25" customHeight="1">
      <c r="A36" s="6"/>
      <c r="B36" s="17" t="s">
        <v>47</v>
      </c>
      <c r="C36" s="17"/>
      <c r="D36" s="7" t="s">
        <v>48</v>
      </c>
      <c r="E36" s="7"/>
      <c r="F36" s="7">
        <v>5000</v>
      </c>
    </row>
    <row r="37" spans="1:6" ht="22.5" customHeight="1">
      <c r="A37" s="6"/>
      <c r="B37" s="17" t="s">
        <v>39</v>
      </c>
      <c r="C37" s="17"/>
      <c r="D37" s="7" t="s">
        <v>49</v>
      </c>
      <c r="E37" s="7" t="s">
        <v>41</v>
      </c>
      <c r="F37" s="7">
        <v>250</v>
      </c>
    </row>
    <row r="38" spans="1:6" ht="22.5" customHeight="1">
      <c r="A38" s="6"/>
      <c r="B38" s="17" t="s">
        <v>42</v>
      </c>
      <c r="C38" s="17"/>
      <c r="D38" s="7" t="s">
        <v>49</v>
      </c>
      <c r="E38" s="7" t="s">
        <v>43</v>
      </c>
      <c r="F38" s="7">
        <v>3992.09</v>
      </c>
    </row>
    <row r="39" spans="1:6" ht="22.5" customHeight="1">
      <c r="A39" s="6"/>
      <c r="B39" s="17" t="s">
        <v>44</v>
      </c>
      <c r="C39" s="17"/>
      <c r="D39" s="7" t="s">
        <v>49</v>
      </c>
      <c r="E39" s="7" t="s">
        <v>45</v>
      </c>
      <c r="F39" s="7">
        <v>4590.9</v>
      </c>
    </row>
    <row r="40" spans="1:6" ht="22.5" customHeight="1">
      <c r="A40" s="6"/>
      <c r="B40" s="17" t="s">
        <v>50</v>
      </c>
      <c r="C40" s="17"/>
      <c r="D40" s="7" t="s">
        <v>51</v>
      </c>
      <c r="E40" s="7" t="s">
        <v>52</v>
      </c>
      <c r="F40" s="7">
        <v>348</v>
      </c>
    </row>
    <row r="41" spans="1:6" ht="12.75" customHeight="1">
      <c r="A41" s="8" t="s">
        <v>53</v>
      </c>
      <c r="B41" s="14" t="s">
        <v>32</v>
      </c>
      <c r="C41" s="14"/>
      <c r="D41" s="14"/>
      <c r="E41" s="14"/>
      <c r="F41" s="9">
        <v>30499.55</v>
      </c>
    </row>
    <row r="42" spans="1:6" ht="22.5">
      <c r="A42" s="6"/>
      <c r="B42" s="17" t="s">
        <v>54</v>
      </c>
      <c r="C42" s="17"/>
      <c r="D42" s="7" t="s">
        <v>55</v>
      </c>
      <c r="E42" s="7" t="s">
        <v>56</v>
      </c>
      <c r="F42" s="7">
        <v>1996.04</v>
      </c>
    </row>
    <row r="43" spans="1:6" ht="22.5">
      <c r="A43" s="6"/>
      <c r="B43" s="17" t="s">
        <v>57</v>
      </c>
      <c r="C43" s="17"/>
      <c r="D43" s="7" t="s">
        <v>58</v>
      </c>
      <c r="E43" s="7" t="s">
        <v>59</v>
      </c>
      <c r="F43" s="7">
        <v>9501.17</v>
      </c>
    </row>
    <row r="44" spans="1:6" ht="22.5">
      <c r="A44" s="6"/>
      <c r="B44" s="17" t="s">
        <v>57</v>
      </c>
      <c r="C44" s="17"/>
      <c r="D44" s="7" t="s">
        <v>60</v>
      </c>
      <c r="E44" s="7" t="s">
        <v>59</v>
      </c>
      <c r="F44" s="7">
        <v>9501.17</v>
      </c>
    </row>
    <row r="45" spans="1:6" ht="22.5">
      <c r="A45" s="6"/>
      <c r="B45" s="17" t="s">
        <v>57</v>
      </c>
      <c r="C45" s="17"/>
      <c r="D45" s="7" t="s">
        <v>61</v>
      </c>
      <c r="E45" s="7" t="s">
        <v>59</v>
      </c>
      <c r="F45" s="7">
        <v>9501.17</v>
      </c>
    </row>
    <row r="46" spans="1:6" ht="12.75" customHeight="1">
      <c r="A46" s="8" t="s">
        <v>62</v>
      </c>
      <c r="B46" s="14" t="s">
        <v>32</v>
      </c>
      <c r="C46" s="14"/>
      <c r="D46" s="14"/>
      <c r="E46" s="14"/>
      <c r="F46" s="9">
        <v>700</v>
      </c>
    </row>
    <row r="47" spans="1:6" ht="22.5">
      <c r="A47" s="6"/>
      <c r="B47" s="17" t="s">
        <v>63</v>
      </c>
      <c r="C47" s="17"/>
      <c r="D47" s="7" t="s">
        <v>64</v>
      </c>
      <c r="E47" s="7" t="s">
        <v>65</v>
      </c>
      <c r="F47" s="7">
        <v>700</v>
      </c>
    </row>
    <row r="48" spans="1:6" ht="12.75" customHeight="1">
      <c r="A48" s="8" t="s">
        <v>66</v>
      </c>
      <c r="B48" s="14" t="s">
        <v>32</v>
      </c>
      <c r="C48" s="14"/>
      <c r="D48" s="14"/>
      <c r="E48" s="14"/>
      <c r="F48" s="9">
        <v>14211.5</v>
      </c>
    </row>
    <row r="49" spans="1:6" ht="32.25" customHeight="1">
      <c r="A49" s="6"/>
      <c r="B49" s="17" t="s">
        <v>67</v>
      </c>
      <c r="C49" s="17"/>
      <c r="D49" s="7" t="s">
        <v>68</v>
      </c>
      <c r="E49" s="7"/>
      <c r="F49" s="7">
        <v>668</v>
      </c>
    </row>
    <row r="50" spans="1:6" ht="32.25" customHeight="1">
      <c r="A50" s="6"/>
      <c r="B50" s="17" t="s">
        <v>69</v>
      </c>
      <c r="C50" s="17"/>
      <c r="D50" s="7" t="s">
        <v>68</v>
      </c>
      <c r="E50" s="7" t="s">
        <v>70</v>
      </c>
      <c r="F50" s="7">
        <v>4391.3</v>
      </c>
    </row>
    <row r="51" spans="1:6" ht="32.25" customHeight="1">
      <c r="A51" s="6"/>
      <c r="B51" s="17" t="s">
        <v>67</v>
      </c>
      <c r="C51" s="17"/>
      <c r="D51" s="7" t="s">
        <v>71</v>
      </c>
      <c r="E51" s="7"/>
      <c r="F51" s="7">
        <v>216</v>
      </c>
    </row>
    <row r="52" spans="1:6" ht="32.25" customHeight="1">
      <c r="A52" s="6"/>
      <c r="B52" s="17" t="s">
        <v>69</v>
      </c>
      <c r="C52" s="17"/>
      <c r="D52" s="7" t="s">
        <v>71</v>
      </c>
      <c r="E52" s="7" t="s">
        <v>70</v>
      </c>
      <c r="F52" s="7">
        <v>4391.3</v>
      </c>
    </row>
    <row r="53" spans="1:6" ht="32.25" customHeight="1">
      <c r="A53" s="6"/>
      <c r="B53" s="17" t="s">
        <v>67</v>
      </c>
      <c r="C53" s="17"/>
      <c r="D53" s="7" t="s">
        <v>72</v>
      </c>
      <c r="E53" s="7"/>
      <c r="F53" s="7">
        <v>153.6</v>
      </c>
    </row>
    <row r="54" spans="1:6" ht="32.25" customHeight="1">
      <c r="A54" s="6"/>
      <c r="B54" s="17" t="s">
        <v>69</v>
      </c>
      <c r="C54" s="17"/>
      <c r="D54" s="7" t="s">
        <v>72</v>
      </c>
      <c r="E54" s="7" t="s">
        <v>70</v>
      </c>
      <c r="F54" s="7">
        <v>4391.3</v>
      </c>
    </row>
    <row r="55" spans="1:6" ht="12.75" customHeight="1">
      <c r="A55" s="8" t="s">
        <v>73</v>
      </c>
      <c r="B55" s="14" t="s">
        <v>32</v>
      </c>
      <c r="C55" s="14"/>
      <c r="D55" s="14"/>
      <c r="E55" s="14"/>
      <c r="F55" s="9">
        <v>5468.52</v>
      </c>
    </row>
    <row r="56" spans="1:6" ht="30.75" customHeight="1">
      <c r="A56" s="6"/>
      <c r="B56" s="17" t="s">
        <v>67</v>
      </c>
      <c r="C56" s="17"/>
      <c r="D56" s="7" t="s">
        <v>68</v>
      </c>
      <c r="E56" s="7"/>
      <c r="F56" s="7">
        <v>258</v>
      </c>
    </row>
    <row r="57" spans="1:6" ht="30.75" customHeight="1">
      <c r="A57" s="6"/>
      <c r="B57" s="17" t="s">
        <v>74</v>
      </c>
      <c r="C57" s="17"/>
      <c r="D57" s="7" t="s">
        <v>68</v>
      </c>
      <c r="E57" s="7" t="s">
        <v>75</v>
      </c>
      <c r="F57" s="7">
        <v>1596.84</v>
      </c>
    </row>
    <row r="58" spans="1:6" ht="30.75" customHeight="1">
      <c r="A58" s="6"/>
      <c r="B58" s="17" t="s">
        <v>67</v>
      </c>
      <c r="C58" s="17"/>
      <c r="D58" s="7" t="s">
        <v>71</v>
      </c>
      <c r="E58" s="7"/>
      <c r="F58" s="7">
        <v>342</v>
      </c>
    </row>
    <row r="59" spans="1:6" ht="30.75" customHeight="1">
      <c r="A59" s="6"/>
      <c r="B59" s="17" t="s">
        <v>74</v>
      </c>
      <c r="C59" s="17"/>
      <c r="D59" s="7" t="s">
        <v>71</v>
      </c>
      <c r="E59" s="7" t="s">
        <v>75</v>
      </c>
      <c r="F59" s="7">
        <v>1596.84</v>
      </c>
    </row>
    <row r="60" spans="1:6" ht="30.75" customHeight="1">
      <c r="A60" s="6"/>
      <c r="B60" s="17" t="s">
        <v>67</v>
      </c>
      <c r="C60" s="17"/>
      <c r="D60" s="7" t="s">
        <v>72</v>
      </c>
      <c r="E60" s="7"/>
      <c r="F60" s="7">
        <v>78</v>
      </c>
    </row>
    <row r="61" spans="1:6" ht="30.75" customHeight="1">
      <c r="A61" s="6"/>
      <c r="B61" s="17" t="s">
        <v>74</v>
      </c>
      <c r="C61" s="17"/>
      <c r="D61" s="7" t="s">
        <v>72</v>
      </c>
      <c r="E61" s="7" t="s">
        <v>75</v>
      </c>
      <c r="F61" s="7">
        <v>1596.84</v>
      </c>
    </row>
    <row r="62" spans="1:6" ht="12.75" customHeight="1">
      <c r="A62" s="8" t="s">
        <v>76</v>
      </c>
      <c r="B62" s="14" t="s">
        <v>32</v>
      </c>
      <c r="C62" s="14"/>
      <c r="D62" s="14"/>
      <c r="E62" s="14"/>
      <c r="F62" s="9">
        <v>31815.7</v>
      </c>
    </row>
    <row r="63" spans="1:6" ht="42.75" customHeight="1">
      <c r="A63" s="6"/>
      <c r="B63" s="17" t="s">
        <v>77</v>
      </c>
      <c r="C63" s="17"/>
      <c r="D63" s="7" t="s">
        <v>78</v>
      </c>
      <c r="E63" s="7" t="s">
        <v>79</v>
      </c>
      <c r="F63" s="7">
        <v>10970.93</v>
      </c>
    </row>
    <row r="64" spans="1:6" ht="42.75" customHeight="1">
      <c r="A64" s="6"/>
      <c r="B64" s="17" t="s">
        <v>77</v>
      </c>
      <c r="C64" s="17"/>
      <c r="D64" s="7" t="s">
        <v>80</v>
      </c>
      <c r="E64" s="7" t="s">
        <v>79</v>
      </c>
      <c r="F64" s="7">
        <v>10970.93</v>
      </c>
    </row>
    <row r="65" spans="1:6" ht="42.75" customHeight="1">
      <c r="A65" s="6"/>
      <c r="B65" s="17" t="s">
        <v>77</v>
      </c>
      <c r="C65" s="17"/>
      <c r="D65" s="7" t="s">
        <v>81</v>
      </c>
      <c r="E65" s="7" t="s">
        <v>79</v>
      </c>
      <c r="F65" s="7">
        <v>9873.84</v>
      </c>
    </row>
    <row r="66" spans="1:6" ht="22.5" customHeight="1">
      <c r="A66" s="8" t="s">
        <v>82</v>
      </c>
      <c r="B66" s="14" t="s">
        <v>32</v>
      </c>
      <c r="C66" s="14"/>
      <c r="D66" s="14"/>
      <c r="E66" s="14"/>
      <c r="F66" s="9">
        <v>7800</v>
      </c>
    </row>
    <row r="67" spans="1:6" ht="42" customHeight="1">
      <c r="A67" s="6"/>
      <c r="B67" s="17" t="s">
        <v>83</v>
      </c>
      <c r="C67" s="17"/>
      <c r="D67" s="7" t="s">
        <v>84</v>
      </c>
      <c r="E67" s="7"/>
      <c r="F67" s="7">
        <v>2600</v>
      </c>
    </row>
    <row r="68" spans="1:6" ht="42" customHeight="1">
      <c r="A68" s="6"/>
      <c r="B68" s="17" t="s">
        <v>83</v>
      </c>
      <c r="C68" s="17"/>
      <c r="D68" s="7" t="s">
        <v>85</v>
      </c>
      <c r="E68" s="7"/>
      <c r="F68" s="7">
        <v>2600</v>
      </c>
    </row>
    <row r="69" spans="1:6" ht="42" customHeight="1">
      <c r="A69" s="6"/>
      <c r="B69" s="17" t="s">
        <v>83</v>
      </c>
      <c r="C69" s="17"/>
      <c r="D69" s="7" t="s">
        <v>86</v>
      </c>
      <c r="E69" s="7"/>
      <c r="F69" s="7">
        <v>2600</v>
      </c>
    </row>
    <row r="70" spans="1:6" ht="12.75" customHeight="1">
      <c r="A70" s="8" t="s">
        <v>87</v>
      </c>
      <c r="B70" s="14" t="s">
        <v>32</v>
      </c>
      <c r="C70" s="14"/>
      <c r="D70" s="14"/>
      <c r="E70" s="14"/>
      <c r="F70" s="9">
        <v>1115</v>
      </c>
    </row>
    <row r="71" spans="1:6" ht="53.25" customHeight="1">
      <c r="A71" s="6"/>
      <c r="B71" s="17" t="s">
        <v>88</v>
      </c>
      <c r="C71" s="17"/>
      <c r="D71" s="7" t="s">
        <v>89</v>
      </c>
      <c r="E71" s="7"/>
      <c r="F71" s="7">
        <v>1115</v>
      </c>
    </row>
    <row r="72" spans="1:6" ht="33.75" customHeight="1">
      <c r="A72" s="8" t="s">
        <v>90</v>
      </c>
      <c r="B72" s="14" t="s">
        <v>32</v>
      </c>
      <c r="C72" s="14"/>
      <c r="D72" s="14"/>
      <c r="E72" s="14"/>
      <c r="F72" s="9">
        <v>5269.56</v>
      </c>
    </row>
    <row r="73" spans="1:6" ht="43.5" customHeight="1">
      <c r="A73" s="6"/>
      <c r="B73" s="17" t="s">
        <v>91</v>
      </c>
      <c r="C73" s="17"/>
      <c r="D73" s="7" t="s">
        <v>92</v>
      </c>
      <c r="E73" s="7" t="s">
        <v>93</v>
      </c>
      <c r="F73" s="7">
        <v>1756.52</v>
      </c>
    </row>
    <row r="74" spans="1:6" ht="43.5" customHeight="1">
      <c r="A74" s="6"/>
      <c r="B74" s="17" t="s">
        <v>91</v>
      </c>
      <c r="C74" s="17"/>
      <c r="D74" s="7" t="s">
        <v>94</v>
      </c>
      <c r="E74" s="7" t="s">
        <v>93</v>
      </c>
      <c r="F74" s="7">
        <v>1756.52</v>
      </c>
    </row>
    <row r="75" spans="1:6" ht="43.5" customHeight="1">
      <c r="A75" s="6"/>
      <c r="B75" s="17" t="s">
        <v>91</v>
      </c>
      <c r="C75" s="17"/>
      <c r="D75" s="7" t="s">
        <v>95</v>
      </c>
      <c r="E75" s="7" t="s">
        <v>93</v>
      </c>
      <c r="F75" s="7">
        <v>1756.52</v>
      </c>
    </row>
    <row r="76" spans="1:6" ht="12.75" customHeight="1">
      <c r="A76" s="8" t="s">
        <v>96</v>
      </c>
      <c r="B76" s="14" t="s">
        <v>32</v>
      </c>
      <c r="C76" s="14"/>
      <c r="D76" s="14"/>
      <c r="E76" s="14"/>
      <c r="F76" s="9">
        <v>15958.34</v>
      </c>
    </row>
    <row r="77" spans="1:6" ht="30.75" customHeight="1">
      <c r="A77" s="6"/>
      <c r="B77" s="17" t="s">
        <v>67</v>
      </c>
      <c r="C77" s="17"/>
      <c r="D77" s="7" t="s">
        <v>68</v>
      </c>
      <c r="E77" s="7"/>
      <c r="F77" s="7">
        <v>462</v>
      </c>
    </row>
    <row r="78" spans="1:6" ht="30.75" customHeight="1">
      <c r="A78" s="6"/>
      <c r="B78" s="17" t="s">
        <v>97</v>
      </c>
      <c r="C78" s="17"/>
      <c r="D78" s="7" t="s">
        <v>68</v>
      </c>
      <c r="E78" s="7" t="s">
        <v>98</v>
      </c>
      <c r="F78" s="7">
        <v>3313.43</v>
      </c>
    </row>
    <row r="79" spans="1:6" ht="30.75" customHeight="1">
      <c r="A79" s="6"/>
      <c r="B79" s="17" t="s">
        <v>67</v>
      </c>
      <c r="C79" s="17"/>
      <c r="D79" s="7" t="s">
        <v>71</v>
      </c>
      <c r="E79" s="7"/>
      <c r="F79" s="7">
        <v>13.05</v>
      </c>
    </row>
    <row r="80" spans="1:6" ht="30.75" customHeight="1">
      <c r="A80" s="6"/>
      <c r="B80" s="17" t="s">
        <v>97</v>
      </c>
      <c r="C80" s="17"/>
      <c r="D80" s="7" t="s">
        <v>71</v>
      </c>
      <c r="E80" s="7" t="s">
        <v>98</v>
      </c>
      <c r="F80" s="7">
        <v>3313.43</v>
      </c>
    </row>
    <row r="81" spans="1:6" ht="43.5" customHeight="1">
      <c r="A81" s="6"/>
      <c r="B81" s="17" t="s">
        <v>99</v>
      </c>
      <c r="C81" s="17"/>
      <c r="D81" s="7" t="s">
        <v>48</v>
      </c>
      <c r="E81" s="7" t="s">
        <v>100</v>
      </c>
      <c r="F81" s="7">
        <v>5000</v>
      </c>
    </row>
    <row r="82" spans="1:6" ht="30.75" customHeight="1">
      <c r="A82" s="6"/>
      <c r="B82" s="17" t="s">
        <v>67</v>
      </c>
      <c r="C82" s="17"/>
      <c r="D82" s="7" t="s">
        <v>72</v>
      </c>
      <c r="E82" s="7"/>
      <c r="F82" s="7">
        <v>543</v>
      </c>
    </row>
    <row r="83" spans="1:6" ht="30.75" customHeight="1">
      <c r="A83" s="6"/>
      <c r="B83" s="17" t="s">
        <v>97</v>
      </c>
      <c r="C83" s="17"/>
      <c r="D83" s="7" t="s">
        <v>72</v>
      </c>
      <c r="E83" s="7" t="s">
        <v>98</v>
      </c>
      <c r="F83" s="7">
        <v>3313.43</v>
      </c>
    </row>
    <row r="84" spans="1:6" ht="12.75">
      <c r="A84" s="14" t="s">
        <v>101</v>
      </c>
      <c r="B84" s="15"/>
      <c r="C84" s="15"/>
      <c r="D84" s="15"/>
      <c r="E84" s="15"/>
      <c r="F84" s="9">
        <v>155463.78</v>
      </c>
    </row>
    <row r="85" spans="1:6" ht="12.75">
      <c r="A85" s="18" t="s">
        <v>13</v>
      </c>
      <c r="B85" s="19"/>
      <c r="C85" s="19"/>
      <c r="D85" s="19"/>
      <c r="E85" s="19"/>
      <c r="F85" s="19"/>
    </row>
    <row r="86" spans="1:6" ht="12.75" customHeight="1">
      <c r="A86" s="8" t="s">
        <v>66</v>
      </c>
      <c r="B86" s="14" t="s">
        <v>32</v>
      </c>
      <c r="C86" s="14"/>
      <c r="D86" s="14"/>
      <c r="E86" s="14"/>
      <c r="F86" s="9">
        <v>8669.32</v>
      </c>
    </row>
    <row r="87" spans="1:6" ht="31.5" customHeight="1">
      <c r="A87" s="6"/>
      <c r="B87" s="17" t="s">
        <v>102</v>
      </c>
      <c r="C87" s="17"/>
      <c r="D87" s="7" t="s">
        <v>64</v>
      </c>
      <c r="E87" s="7" t="s">
        <v>103</v>
      </c>
      <c r="F87" s="7">
        <v>2297</v>
      </c>
    </row>
    <row r="88" spans="1:6" ht="79.5" customHeight="1">
      <c r="A88" s="6"/>
      <c r="B88" s="17" t="s">
        <v>104</v>
      </c>
      <c r="C88" s="17"/>
      <c r="D88" s="7" t="s">
        <v>51</v>
      </c>
      <c r="E88" s="7"/>
      <c r="F88" s="7">
        <v>6372.32</v>
      </c>
    </row>
    <row r="89" spans="1:6" ht="12.75" customHeight="1">
      <c r="A89" s="8" t="s">
        <v>87</v>
      </c>
      <c r="B89" s="14" t="s">
        <v>32</v>
      </c>
      <c r="C89" s="14"/>
      <c r="D89" s="14"/>
      <c r="E89" s="14"/>
      <c r="F89" s="9">
        <v>23000</v>
      </c>
    </row>
    <row r="90" spans="1:6" ht="168.75" customHeight="1">
      <c r="A90" s="6"/>
      <c r="B90" s="17" t="s">
        <v>105</v>
      </c>
      <c r="C90" s="17"/>
      <c r="D90" s="7" t="s">
        <v>89</v>
      </c>
      <c r="E90" s="7"/>
      <c r="F90" s="7">
        <v>23000</v>
      </c>
    </row>
    <row r="91" spans="1:6" ht="12.75">
      <c r="A91" s="14" t="s">
        <v>101</v>
      </c>
      <c r="B91" s="15"/>
      <c r="C91" s="15"/>
      <c r="D91" s="15"/>
      <c r="E91" s="15"/>
      <c r="F91" s="9">
        <v>31669.32</v>
      </c>
    </row>
    <row r="92" spans="1:6" ht="12.75">
      <c r="A92" s="18" t="s">
        <v>14</v>
      </c>
      <c r="B92" s="19"/>
      <c r="C92" s="19"/>
      <c r="D92" s="19"/>
      <c r="E92" s="19"/>
      <c r="F92" s="19"/>
    </row>
    <row r="93" spans="1:6" ht="12.75" customHeight="1">
      <c r="A93" s="8" t="s">
        <v>106</v>
      </c>
      <c r="B93" s="14" t="s">
        <v>32</v>
      </c>
      <c r="C93" s="14"/>
      <c r="D93" s="14"/>
      <c r="E93" s="14"/>
      <c r="F93" s="9">
        <v>3750</v>
      </c>
    </row>
    <row r="94" spans="1:6" ht="30.75" customHeight="1">
      <c r="A94" s="6"/>
      <c r="B94" s="17" t="s">
        <v>107</v>
      </c>
      <c r="C94" s="17"/>
      <c r="D94" s="7" t="s">
        <v>108</v>
      </c>
      <c r="E94" s="7"/>
      <c r="F94" s="7">
        <v>1250</v>
      </c>
    </row>
    <row r="95" spans="1:6" ht="30.75" customHeight="1">
      <c r="A95" s="6"/>
      <c r="B95" s="17" t="s">
        <v>107</v>
      </c>
      <c r="C95" s="17"/>
      <c r="D95" s="7" t="s">
        <v>109</v>
      </c>
      <c r="E95" s="7"/>
      <c r="F95" s="7">
        <v>1250</v>
      </c>
    </row>
    <row r="96" spans="1:6" ht="30.75" customHeight="1">
      <c r="A96" s="6"/>
      <c r="B96" s="17" t="s">
        <v>107</v>
      </c>
      <c r="C96" s="17"/>
      <c r="D96" s="7" t="s">
        <v>110</v>
      </c>
      <c r="E96" s="7"/>
      <c r="F96" s="7">
        <v>1250</v>
      </c>
    </row>
    <row r="97" spans="1:6" ht="12.75" customHeight="1">
      <c r="A97" s="8" t="s">
        <v>111</v>
      </c>
      <c r="B97" s="14" t="s">
        <v>32</v>
      </c>
      <c r="C97" s="14"/>
      <c r="D97" s="14"/>
      <c r="E97" s="14"/>
      <c r="F97" s="9">
        <v>3750</v>
      </c>
    </row>
    <row r="98" spans="1:6" ht="19.5" customHeight="1">
      <c r="A98" s="6"/>
      <c r="B98" s="17" t="s">
        <v>112</v>
      </c>
      <c r="C98" s="17"/>
      <c r="D98" s="7" t="s">
        <v>113</v>
      </c>
      <c r="E98" s="7"/>
      <c r="F98" s="7">
        <v>1250</v>
      </c>
    </row>
    <row r="99" spans="1:6" ht="19.5" customHeight="1">
      <c r="A99" s="6"/>
      <c r="B99" s="17" t="s">
        <v>112</v>
      </c>
      <c r="C99" s="17"/>
      <c r="D99" s="7" t="s">
        <v>114</v>
      </c>
      <c r="E99" s="7"/>
      <c r="F99" s="7">
        <v>1250</v>
      </c>
    </row>
    <row r="100" spans="1:6" ht="19.5" customHeight="1">
      <c r="A100" s="6"/>
      <c r="B100" s="17" t="s">
        <v>112</v>
      </c>
      <c r="C100" s="17"/>
      <c r="D100" s="7" t="s">
        <v>115</v>
      </c>
      <c r="E100" s="7"/>
      <c r="F100" s="7">
        <v>1250</v>
      </c>
    </row>
    <row r="101" spans="1:6" ht="12.75">
      <c r="A101" s="14" t="s">
        <v>101</v>
      </c>
      <c r="B101" s="15"/>
      <c r="C101" s="15"/>
      <c r="D101" s="15"/>
      <c r="E101" s="15"/>
      <c r="F101" s="9">
        <v>7500</v>
      </c>
    </row>
    <row r="102" spans="1:6" ht="12.75">
      <c r="A102" s="18" t="s">
        <v>154</v>
      </c>
      <c r="B102" s="19"/>
      <c r="C102" s="19"/>
      <c r="D102" s="19"/>
      <c r="E102" s="19"/>
      <c r="F102" s="19"/>
    </row>
    <row r="103" spans="1:6" ht="12.75" customHeight="1">
      <c r="A103" s="8" t="s">
        <v>116</v>
      </c>
      <c r="B103" s="14" t="s">
        <v>32</v>
      </c>
      <c r="C103" s="14"/>
      <c r="D103" s="14"/>
      <c r="E103" s="14"/>
      <c r="F103" s="9">
        <v>94796.36</v>
      </c>
    </row>
    <row r="104" spans="1:6" ht="30.75" customHeight="1">
      <c r="A104" s="6"/>
      <c r="B104" s="17" t="s">
        <v>117</v>
      </c>
      <c r="C104" s="17"/>
      <c r="D104" s="7" t="s">
        <v>89</v>
      </c>
      <c r="E104" s="7" t="s">
        <v>118</v>
      </c>
      <c r="F104" s="7">
        <v>31749.78</v>
      </c>
    </row>
    <row r="105" spans="1:6" ht="30.75" customHeight="1">
      <c r="A105" s="6"/>
      <c r="B105" s="17" t="s">
        <v>119</v>
      </c>
      <c r="C105" s="17"/>
      <c r="D105" s="7" t="s">
        <v>120</v>
      </c>
      <c r="E105" s="7" t="s">
        <v>121</v>
      </c>
      <c r="F105" s="7">
        <v>28599.51</v>
      </c>
    </row>
    <row r="106" spans="1:6" ht="30.75" customHeight="1">
      <c r="A106" s="6"/>
      <c r="B106" s="17" t="s">
        <v>122</v>
      </c>
      <c r="C106" s="17"/>
      <c r="D106" s="7" t="s">
        <v>123</v>
      </c>
      <c r="E106" s="7" t="s">
        <v>124</v>
      </c>
      <c r="F106" s="7">
        <v>34447.07</v>
      </c>
    </row>
    <row r="107" spans="1:6" ht="22.5" customHeight="1">
      <c r="A107" s="8" t="s">
        <v>125</v>
      </c>
      <c r="B107" s="14" t="s">
        <v>32</v>
      </c>
      <c r="C107" s="14"/>
      <c r="D107" s="14"/>
      <c r="E107" s="14"/>
      <c r="F107" s="9">
        <v>142611.71</v>
      </c>
    </row>
    <row r="108" spans="1:6" ht="30.75" customHeight="1">
      <c r="A108" s="6"/>
      <c r="B108" s="17" t="s">
        <v>126</v>
      </c>
      <c r="C108" s="17"/>
      <c r="D108" s="7" t="s">
        <v>89</v>
      </c>
      <c r="E108" s="7" t="s">
        <v>127</v>
      </c>
      <c r="F108" s="7">
        <v>61812.61</v>
      </c>
    </row>
    <row r="109" spans="1:6" ht="30.75" customHeight="1">
      <c r="A109" s="6"/>
      <c r="B109" s="17" t="s">
        <v>128</v>
      </c>
      <c r="C109" s="17"/>
      <c r="D109" s="7" t="s">
        <v>120</v>
      </c>
      <c r="E109" s="7" t="s">
        <v>129</v>
      </c>
      <c r="F109" s="7">
        <v>38398.45</v>
      </c>
    </row>
    <row r="110" spans="1:6" ht="30.75" customHeight="1">
      <c r="A110" s="6"/>
      <c r="B110" s="17" t="s">
        <v>130</v>
      </c>
      <c r="C110" s="17"/>
      <c r="D110" s="7" t="s">
        <v>123</v>
      </c>
      <c r="E110" s="7" t="s">
        <v>131</v>
      </c>
      <c r="F110" s="7">
        <v>42400.65</v>
      </c>
    </row>
    <row r="111" spans="1:6" ht="22.5" customHeight="1">
      <c r="A111" s="8" t="s">
        <v>132</v>
      </c>
      <c r="B111" s="14" t="s">
        <v>32</v>
      </c>
      <c r="C111" s="14"/>
      <c r="D111" s="14"/>
      <c r="E111" s="14"/>
      <c r="F111" s="9">
        <v>128792.9</v>
      </c>
    </row>
    <row r="112" spans="1:6" ht="30.75" customHeight="1">
      <c r="A112" s="6"/>
      <c r="B112" s="17" t="s">
        <v>133</v>
      </c>
      <c r="C112" s="17"/>
      <c r="D112" s="7" t="s">
        <v>89</v>
      </c>
      <c r="E112" s="7" t="s">
        <v>134</v>
      </c>
      <c r="F112" s="7">
        <v>93099.33</v>
      </c>
    </row>
    <row r="113" spans="1:6" ht="30.75" customHeight="1">
      <c r="A113" s="6"/>
      <c r="B113" s="17" t="s">
        <v>135</v>
      </c>
      <c r="C113" s="17"/>
      <c r="D113" s="7" t="s">
        <v>120</v>
      </c>
      <c r="E113" s="7" t="s">
        <v>136</v>
      </c>
      <c r="F113" s="7">
        <v>35693.57</v>
      </c>
    </row>
    <row r="114" spans="1:6" ht="12.75" customHeight="1">
      <c r="A114" s="8" t="s">
        <v>137</v>
      </c>
      <c r="B114" s="14" t="s">
        <v>32</v>
      </c>
      <c r="C114" s="14"/>
      <c r="D114" s="14"/>
      <c r="E114" s="14"/>
      <c r="F114" s="9">
        <v>139132.88</v>
      </c>
    </row>
    <row r="115" spans="1:6" ht="30.75" customHeight="1">
      <c r="A115" s="6"/>
      <c r="B115" s="17" t="s">
        <v>138</v>
      </c>
      <c r="C115" s="17"/>
      <c r="D115" s="7" t="s">
        <v>89</v>
      </c>
      <c r="E115" s="7" t="s">
        <v>118</v>
      </c>
      <c r="F115" s="7">
        <v>46599.24</v>
      </c>
    </row>
    <row r="116" spans="1:6" ht="30.75" customHeight="1">
      <c r="A116" s="6"/>
      <c r="B116" s="17" t="s">
        <v>139</v>
      </c>
      <c r="C116" s="17"/>
      <c r="D116" s="7" t="s">
        <v>120</v>
      </c>
      <c r="E116" s="7" t="s">
        <v>121</v>
      </c>
      <c r="F116" s="7">
        <v>41975.58</v>
      </c>
    </row>
    <row r="117" spans="1:6" ht="30.75" customHeight="1">
      <c r="A117" s="6"/>
      <c r="B117" s="17" t="s">
        <v>140</v>
      </c>
      <c r="C117" s="17"/>
      <c r="D117" s="7" t="s">
        <v>123</v>
      </c>
      <c r="E117" s="7" t="s">
        <v>124</v>
      </c>
      <c r="F117" s="7">
        <v>50558.06</v>
      </c>
    </row>
    <row r="118" spans="1:6" ht="12.75">
      <c r="A118" s="14" t="s">
        <v>101</v>
      </c>
      <c r="B118" s="15"/>
      <c r="C118" s="16"/>
      <c r="D118" s="16"/>
      <c r="E118" s="16"/>
      <c r="F118" s="7">
        <v>505333.85</v>
      </c>
    </row>
    <row r="119" spans="1:6" ht="12.75">
      <c r="A119" s="14" t="s">
        <v>141</v>
      </c>
      <c r="B119" s="15"/>
      <c r="C119" s="15"/>
      <c r="D119" s="15"/>
      <c r="E119" s="15"/>
      <c r="F119" s="9">
        <v>699966.95</v>
      </c>
    </row>
    <row r="121" spans="1:6" ht="33.75">
      <c r="A121" s="6" t="s">
        <v>142</v>
      </c>
      <c r="B121" s="7"/>
      <c r="C121" s="7"/>
      <c r="D121" s="7"/>
      <c r="E121" s="7"/>
      <c r="F121" s="7">
        <f>F16</f>
        <v>23094.059999999998</v>
      </c>
    </row>
    <row r="122" spans="1:6" ht="34.5" customHeight="1">
      <c r="A122" s="6" t="s">
        <v>143</v>
      </c>
      <c r="B122" s="7"/>
      <c r="C122" s="7"/>
      <c r="D122" s="7"/>
      <c r="E122" s="7"/>
      <c r="F122" s="7">
        <v>3420.94</v>
      </c>
    </row>
    <row r="124" spans="1:6" ht="12.75">
      <c r="A124" s="12" t="s">
        <v>144</v>
      </c>
      <c r="B124" s="13"/>
      <c r="C124" s="13"/>
      <c r="D124" s="13"/>
      <c r="E124" s="13"/>
      <c r="F124" s="13"/>
    </row>
    <row r="125" spans="1:6" ht="21" customHeight="1">
      <c r="A125" s="12" t="s">
        <v>145</v>
      </c>
      <c r="B125" s="13"/>
      <c r="C125" s="13"/>
      <c r="D125" s="13"/>
      <c r="E125" s="13"/>
      <c r="F125" s="13"/>
    </row>
    <row r="126" spans="1:6" ht="21" customHeight="1">
      <c r="A126" s="12" t="s">
        <v>146</v>
      </c>
      <c r="B126" s="13"/>
      <c r="C126" s="13"/>
      <c r="D126" s="13"/>
      <c r="E126" s="13"/>
      <c r="F126" s="13"/>
    </row>
    <row r="128" spans="1:6" ht="12.75">
      <c r="A128" s="11" t="s">
        <v>147</v>
      </c>
      <c r="B128" s="12"/>
      <c r="C128" s="12"/>
      <c r="D128" s="12"/>
      <c r="E128" s="12"/>
      <c r="F128" s="12"/>
    </row>
    <row r="129" ht="7.5" customHeight="1">
      <c r="A129" s="10"/>
    </row>
    <row r="130" spans="1:6" ht="12.75">
      <c r="A130" s="11" t="s">
        <v>148</v>
      </c>
      <c r="B130" s="12"/>
      <c r="C130" s="12"/>
      <c r="D130" s="12"/>
      <c r="E130" s="12"/>
      <c r="F130" s="12"/>
    </row>
    <row r="131" spans="1:6" ht="24.75" customHeight="1">
      <c r="A131" s="11" t="s">
        <v>149</v>
      </c>
      <c r="B131" s="12"/>
      <c r="C131" s="12"/>
      <c r="D131" s="12"/>
      <c r="E131" s="12"/>
      <c r="F131" s="12"/>
    </row>
    <row r="132" spans="1:6" ht="12.75">
      <c r="A132" s="11" t="s">
        <v>150</v>
      </c>
      <c r="B132" s="12"/>
      <c r="C132" s="12"/>
      <c r="D132" s="12"/>
      <c r="E132" s="12"/>
      <c r="F132" s="12"/>
    </row>
    <row r="133" spans="1:6" ht="12.75">
      <c r="A133" s="11" t="s">
        <v>151</v>
      </c>
      <c r="B133" s="12"/>
      <c r="C133" s="12"/>
      <c r="D133" s="12"/>
      <c r="E133" s="12"/>
      <c r="F133" s="12"/>
    </row>
    <row r="134" ht="6" customHeight="1">
      <c r="A134" s="10"/>
    </row>
    <row r="135" spans="1:6" ht="12.75">
      <c r="A135" s="11" t="s">
        <v>152</v>
      </c>
      <c r="B135" s="12"/>
      <c r="C135" s="12"/>
      <c r="D135" s="12"/>
      <c r="E135" s="12"/>
      <c r="F135" s="12"/>
    </row>
    <row r="136" spans="1:6" ht="57" customHeight="1">
      <c r="A136" s="11" t="s">
        <v>153</v>
      </c>
      <c r="B136" s="12"/>
      <c r="C136" s="12"/>
      <c r="D136" s="12"/>
      <c r="E136" s="12"/>
      <c r="F136" s="12"/>
    </row>
  </sheetData>
  <mergeCells count="120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C8:F8"/>
    <mergeCell ref="C9:F9"/>
    <mergeCell ref="A22:F22"/>
    <mergeCell ref="B23:C23"/>
    <mergeCell ref="A24:F24"/>
    <mergeCell ref="B25:E25"/>
    <mergeCell ref="B26:C26"/>
    <mergeCell ref="B27:C27"/>
    <mergeCell ref="B28:C28"/>
    <mergeCell ref="B29:E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E41"/>
    <mergeCell ref="B42:C42"/>
    <mergeCell ref="B43:C43"/>
    <mergeCell ref="B44:C44"/>
    <mergeCell ref="B45:C45"/>
    <mergeCell ref="B46:E46"/>
    <mergeCell ref="B47:C47"/>
    <mergeCell ref="B48:E48"/>
    <mergeCell ref="B49:C49"/>
    <mergeCell ref="B50:C50"/>
    <mergeCell ref="B51:C51"/>
    <mergeCell ref="B52:C52"/>
    <mergeCell ref="B53:C53"/>
    <mergeCell ref="B54:C54"/>
    <mergeCell ref="B55:E55"/>
    <mergeCell ref="B56:C56"/>
    <mergeCell ref="B57:C57"/>
    <mergeCell ref="B58:C58"/>
    <mergeCell ref="B59:C59"/>
    <mergeCell ref="B60:C60"/>
    <mergeCell ref="B61:C61"/>
    <mergeCell ref="B62:E62"/>
    <mergeCell ref="B63:C63"/>
    <mergeCell ref="B64:C64"/>
    <mergeCell ref="B65:C65"/>
    <mergeCell ref="B66:E66"/>
    <mergeCell ref="B67:C67"/>
    <mergeCell ref="B68:C68"/>
    <mergeCell ref="B69:C69"/>
    <mergeCell ref="B70:E70"/>
    <mergeCell ref="B71:C71"/>
    <mergeCell ref="B72:E72"/>
    <mergeCell ref="B73:C73"/>
    <mergeCell ref="B74:C74"/>
    <mergeCell ref="B75:C75"/>
    <mergeCell ref="B76:E76"/>
    <mergeCell ref="B77:C77"/>
    <mergeCell ref="B78:C78"/>
    <mergeCell ref="B79:C79"/>
    <mergeCell ref="B80:C80"/>
    <mergeCell ref="B81:C81"/>
    <mergeCell ref="B82:C82"/>
    <mergeCell ref="B83:C83"/>
    <mergeCell ref="A84:E84"/>
    <mergeCell ref="A85:F85"/>
    <mergeCell ref="B86:E86"/>
    <mergeCell ref="B87:C87"/>
    <mergeCell ref="B88:C88"/>
    <mergeCell ref="B89:E89"/>
    <mergeCell ref="B90:C90"/>
    <mergeCell ref="A91:E91"/>
    <mergeCell ref="A92:F92"/>
    <mergeCell ref="B93:E93"/>
    <mergeCell ref="B94:C94"/>
    <mergeCell ref="B95:C95"/>
    <mergeCell ref="B96:C96"/>
    <mergeCell ref="B97:E97"/>
    <mergeCell ref="B98:C98"/>
    <mergeCell ref="B99:C99"/>
    <mergeCell ref="B100:C100"/>
    <mergeCell ref="A101:E101"/>
    <mergeCell ref="A102:F102"/>
    <mergeCell ref="B103:E103"/>
    <mergeCell ref="B104:C104"/>
    <mergeCell ref="B105:C105"/>
    <mergeCell ref="B106:C106"/>
    <mergeCell ref="B107:E107"/>
    <mergeCell ref="B108:C108"/>
    <mergeCell ref="B109:C109"/>
    <mergeCell ref="B110:C110"/>
    <mergeCell ref="B111:E111"/>
    <mergeCell ref="B112:C112"/>
    <mergeCell ref="B113:C113"/>
    <mergeCell ref="B114:E114"/>
    <mergeCell ref="B115:C115"/>
    <mergeCell ref="B116:C116"/>
    <mergeCell ref="B117:C117"/>
    <mergeCell ref="A118:E118"/>
    <mergeCell ref="A119:E119"/>
    <mergeCell ref="A124:F124"/>
    <mergeCell ref="A125:F125"/>
    <mergeCell ref="A126:F126"/>
    <mergeCell ref="A128:F128"/>
    <mergeCell ref="A130:F130"/>
    <mergeCell ref="A131:F131"/>
    <mergeCell ref="A132:F132"/>
    <mergeCell ref="A133:F133"/>
    <mergeCell ref="A135:F135"/>
    <mergeCell ref="A136:F136"/>
  </mergeCells>
  <printOptions/>
  <pageMargins left="0.4166666666666667" right="0.4166666666666667" top="0.4166666666666667" bottom="0.4166666666666667" header="0.5" footer="0.5"/>
  <pageSetup horizontalDpi="600" verticalDpi="600" orientation="portrait" paperSize="9" scale="86" r:id="rId1"/>
  <rowBreaks count="3" manualBreakCount="3">
    <brk id="43" max="255" man="1"/>
    <brk id="73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 Свет</dc:creator>
  <cp:keywords/>
  <dc:description/>
  <cp:lastModifiedBy>ПТО Свет</cp:lastModifiedBy>
  <cp:lastPrinted>2015-07-20T04:14:25Z</cp:lastPrinted>
  <dcterms:created xsi:type="dcterms:W3CDTF">2015-07-20T04:02:50Z</dcterms:created>
  <dcterms:modified xsi:type="dcterms:W3CDTF">2015-07-20T05:42:06Z</dcterms:modified>
  <cp:category/>
  <cp:version/>
  <cp:contentType/>
  <cp:contentStatus/>
</cp:coreProperties>
</file>