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<sst xmlns="http://schemas.openxmlformats.org/spreadsheetml/2006/main" count="37" uniqueCount="34">
  <si>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</si>
  <si>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</si>
  <si>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</si>
  <si>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</si>
  <si>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</si>
  <si>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</si>
  <si>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" 23  "  января  2015г.</t>
  </si>
  <si>
    <t>План на 2015г</t>
  </si>
  <si>
    <t>работ по текущему ремонту общего имущества многоквартирного жилого дома</t>
  </si>
  <si>
    <t>по адресу ул. Железнодорожная, 30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</si>
  <si>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</si>
  <si>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</si>
  <si>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</si>
  <si>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</si>
  <si>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</si>
  <si>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</si>
  <si>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</si>
  <si>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</si>
  <si>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</si>
  <si>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</si>
  <si>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</si>
  <si>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</si>
  <si>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</si>
  <si>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</si>
  <si>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</si>
  <si>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</si>
  <si>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</si>
  <si>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шт</t>
  </si>
  <si>
    <t>Формирование земельного участка (приватизация)</t>
  </si>
  <si>
    <t xml:space="preserve">Устройство скатных балконных козырьков кв.69,71,108,35,36,70,105 </t>
  </si>
  <si>
    <t>Ремонт мягкой кровли кв.101,105,106,108,71(путем напыления битумно-полимернаой эмульсии)</t>
  </si>
  <si>
    <t>м2</t>
  </si>
  <si>
    <t>Утепление чердачного перекрытия по периметру кв 69,108 и др.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</si>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</sst>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left"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2" borderId="2" xfId="0" applyFont="1" applyFill="1" applyBorder="1" applyAlignment="1" quotePrefix="1">
      <alignment horizontal="left"/>
    </xf>
    <xf numFmtId="3" fontId="0" fillId="2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2" fontId="0" fillId="0" borderId="2" xfId="0" applyNumberFormat="1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31">
      <selection activeCell="A1" sqref="A1:I30"/>
    </sheetView>
  </sheetViews>
  <sheetFormatPr defaultColWidth="9.140625" defaultRowHeight="12.75"/>
  <sheetData>
    <row r="1" spans="1:9" ht="12.75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3"/>
    </row>
    <row r="2" spans="1:9" ht="12.75">
      <c r="A2" s="1"/>
      <c r="B2" s="1"/>
      <c r="C2" s="1"/>
      <c r="D2" s="1"/>
      <c r="E2" s="1"/>
      <c r="F2" s="1"/>
      <c r="G2" s="1"/>
      <c r="H2" s="4"/>
      <c r="I2" s="3"/>
    </row>
    <row r="3" spans="1:9" ht="12.75">
      <c r="A3" s="2" t="s">
        <v>2</v>
      </c>
      <c r="B3" s="1"/>
      <c r="C3" s="1"/>
      <c r="D3" s="5" t="s">
        <v>3</v>
      </c>
      <c r="E3" s="5"/>
      <c r="F3" s="5"/>
      <c r="G3" s="5"/>
      <c r="H3" s="5"/>
      <c r="I3" s="3"/>
    </row>
    <row r="4" spans="1:9" ht="12.75">
      <c r="A4" s="1"/>
      <c r="B4" s="1"/>
      <c r="C4" s="1"/>
      <c r="D4" s="1"/>
      <c r="E4" s="1"/>
      <c r="F4" s="1"/>
      <c r="G4" s="1"/>
      <c r="H4" s="4"/>
      <c r="I4" s="3"/>
    </row>
    <row r="5" spans="1:9" ht="12.75">
      <c r="A5" s="1" t="s">
        <v>4</v>
      </c>
      <c r="B5" s="1"/>
      <c r="C5" s="1"/>
      <c r="D5" s="1"/>
      <c r="E5" s="1"/>
      <c r="F5" s="1"/>
      <c r="G5" s="1"/>
      <c r="H5" s="4" t="s">
        <v>5</v>
      </c>
      <c r="I5" s="3"/>
    </row>
    <row r="6" spans="1:9" ht="12.75">
      <c r="A6" s="1"/>
      <c r="B6" s="1"/>
      <c r="C6" s="1"/>
      <c r="D6" s="1"/>
      <c r="E6" s="1"/>
      <c r="F6" s="1"/>
      <c r="G6" s="1"/>
      <c r="H6" s="6"/>
      <c r="I6" s="3"/>
    </row>
    <row r="7" spans="1:9" ht="12.75">
      <c r="A7" s="1"/>
      <c r="B7" s="1"/>
      <c r="C7" s="1"/>
      <c r="D7" s="1"/>
      <c r="E7" s="1"/>
      <c r="F7" s="1" t="s">
        <v>6</v>
      </c>
      <c r="G7" s="1"/>
      <c r="H7" s="6"/>
      <c r="I7" s="3"/>
    </row>
    <row r="8" spans="1:9" ht="12.75">
      <c r="A8" s="7" t="s">
        <v>7</v>
      </c>
      <c r="B8" s="7"/>
      <c r="C8" s="7"/>
      <c r="D8" s="7"/>
      <c r="E8" s="7"/>
      <c r="F8" s="7"/>
      <c r="G8" s="7"/>
      <c r="H8" s="7"/>
      <c r="I8" s="3"/>
    </row>
    <row r="9" spans="1:9" ht="12.75">
      <c r="A9" s="7" t="s">
        <v>8</v>
      </c>
      <c r="B9" s="7"/>
      <c r="C9" s="7"/>
      <c r="D9" s="7"/>
      <c r="E9" s="7"/>
      <c r="F9" s="7"/>
      <c r="G9" s="7"/>
      <c r="H9" s="7"/>
      <c r="I9" s="3"/>
    </row>
    <row r="10" spans="1:9" ht="12.75">
      <c r="A10" s="7" t="s">
        <v>9</v>
      </c>
      <c r="B10" s="7"/>
      <c r="C10" s="7"/>
      <c r="D10" s="7"/>
      <c r="E10" s="7"/>
      <c r="F10" s="7"/>
      <c r="G10" s="7"/>
      <c r="H10" s="7"/>
      <c r="I10" s="3"/>
    </row>
    <row r="11" spans="1:9" ht="12.75">
      <c r="A11" s="1"/>
      <c r="B11" s="1"/>
      <c r="C11" s="1"/>
      <c r="D11" s="1"/>
      <c r="E11" s="1"/>
      <c r="F11" s="1"/>
      <c r="G11" s="1"/>
      <c r="H11" s="1"/>
      <c r="I11" s="3"/>
    </row>
    <row r="12" spans="1:9" ht="38.25">
      <c r="A12" s="8"/>
      <c r="B12" s="9" t="s">
        <v>10</v>
      </c>
      <c r="C12" s="1"/>
      <c r="D12" s="1"/>
      <c r="E12" s="1"/>
      <c r="F12" s="1"/>
      <c r="G12" s="1"/>
      <c r="H12" s="1"/>
      <c r="I12" s="3"/>
    </row>
    <row r="13" spans="1:9" ht="12.75">
      <c r="A13" s="10" t="s">
        <v>11</v>
      </c>
      <c r="B13" s="11">
        <v>52606.85</v>
      </c>
      <c r="C13" s="1"/>
      <c r="D13" s="1"/>
      <c r="E13" s="1"/>
      <c r="F13" s="1"/>
      <c r="G13" s="1"/>
      <c r="H13" s="1"/>
      <c r="I13" s="3"/>
    </row>
    <row r="14" spans="1:9" ht="12.75">
      <c r="A14" s="10" t="s">
        <v>12</v>
      </c>
      <c r="B14" s="12">
        <f>5847.8*5.75*12</f>
        <v>403498.19999999995</v>
      </c>
      <c r="C14" s="1"/>
      <c r="D14" s="1"/>
      <c r="E14" s="1"/>
      <c r="F14" s="1"/>
      <c r="G14" s="1"/>
      <c r="H14" s="1"/>
      <c r="I14" s="3"/>
    </row>
    <row r="15" spans="1:9" ht="38.25">
      <c r="A15" s="13" t="s">
        <v>13</v>
      </c>
      <c r="B15" s="12">
        <f>0.13*B14</f>
        <v>52454.765999999996</v>
      </c>
      <c r="C15" s="1"/>
      <c r="D15" s="1"/>
      <c r="E15" s="1"/>
      <c r="F15" s="1"/>
      <c r="G15" s="1"/>
      <c r="H15" s="1"/>
      <c r="I15" s="3"/>
    </row>
    <row r="16" spans="1:9" ht="12.75">
      <c r="A16" s="14" t="s">
        <v>14</v>
      </c>
      <c r="B16" s="15">
        <f>(B13+B14-B15)*0.8</f>
        <v>322920.22719999996</v>
      </c>
      <c r="C16" s="1"/>
      <c r="D16" s="1"/>
      <c r="E16" s="1"/>
      <c r="F16" s="1"/>
      <c r="G16" s="1"/>
      <c r="H16" s="1"/>
      <c r="I16" s="3"/>
    </row>
    <row r="17" spans="1:9" ht="12.75">
      <c r="A17" s="8" t="s">
        <v>15</v>
      </c>
      <c r="B17" s="11">
        <f>(B13+B14-B15)*0.2</f>
        <v>80730.05679999999</v>
      </c>
      <c r="C17" s="1"/>
      <c r="D17" s="1"/>
      <c r="E17" s="1"/>
      <c r="F17" s="1"/>
      <c r="G17" s="1"/>
      <c r="H17" s="1"/>
      <c r="I17" s="3"/>
    </row>
    <row r="18" spans="1:9" ht="12.75">
      <c r="A18" s="8" t="s">
        <v>16</v>
      </c>
      <c r="B18" s="16">
        <v>5.75</v>
      </c>
      <c r="C18" s="1"/>
      <c r="D18" s="1"/>
      <c r="E18" s="1"/>
      <c r="F18" s="1"/>
      <c r="G18" s="1"/>
      <c r="H18" s="1"/>
      <c r="I18" s="3"/>
    </row>
    <row r="19" spans="1:9" ht="12.75">
      <c r="A19" s="1"/>
      <c r="B19" s="1"/>
      <c r="C19" s="1"/>
      <c r="D19" s="1"/>
      <c r="E19" s="1"/>
      <c r="F19" s="1"/>
      <c r="G19" s="1"/>
      <c r="H19" s="1"/>
      <c r="I19" s="3"/>
    </row>
    <row r="20" spans="1:9" ht="12.75">
      <c r="A20" s="17" t="s">
        <v>17</v>
      </c>
      <c r="B20" s="17" t="s">
        <v>18</v>
      </c>
      <c r="C20" s="17" t="s">
        <v>19</v>
      </c>
      <c r="D20" s="18" t="s">
        <v>20</v>
      </c>
      <c r="E20" s="18"/>
      <c r="F20" s="18"/>
      <c r="G20" s="18"/>
      <c r="H20" s="17" t="s">
        <v>21</v>
      </c>
      <c r="I20" s="3"/>
    </row>
    <row r="21" spans="1:9" ht="12.75">
      <c r="A21" s="17"/>
      <c r="B21" s="17"/>
      <c r="C21" s="17"/>
      <c r="D21" s="19" t="s">
        <v>22</v>
      </c>
      <c r="E21" s="20" t="s">
        <v>23</v>
      </c>
      <c r="F21" s="20" t="s">
        <v>24</v>
      </c>
      <c r="G21" s="20" t="s">
        <v>25</v>
      </c>
      <c r="H21" s="17"/>
      <c r="I21" s="3"/>
    </row>
    <row r="22" spans="1:9" ht="76.5">
      <c r="A22" s="21" t="s">
        <v>26</v>
      </c>
      <c r="B22" s="22" t="s">
        <v>27</v>
      </c>
      <c r="C22" s="23">
        <v>3</v>
      </c>
      <c r="D22" s="11"/>
      <c r="E22" s="11">
        <v>15000</v>
      </c>
      <c r="F22" s="24"/>
      <c r="G22" s="11"/>
      <c r="H22" s="11">
        <f>SUM(D22:G22)</f>
        <v>15000</v>
      </c>
      <c r="I22" s="25"/>
    </row>
    <row r="23" spans="1:9" ht="89.25">
      <c r="A23" s="26" t="s">
        <v>28</v>
      </c>
      <c r="B23" s="22" t="s">
        <v>27</v>
      </c>
      <c r="C23" s="23">
        <v>1</v>
      </c>
      <c r="D23" s="12"/>
      <c r="E23" s="12">
        <v>25000</v>
      </c>
      <c r="F23" s="12">
        <v>25000</v>
      </c>
      <c r="G23" s="12">
        <v>50000</v>
      </c>
      <c r="H23" s="12">
        <f>SUM(D23:G23)</f>
        <v>100000</v>
      </c>
      <c r="I23" s="3"/>
    </row>
    <row r="24" spans="1:9" ht="127.5">
      <c r="A24" s="26" t="s">
        <v>29</v>
      </c>
      <c r="B24" s="22" t="s">
        <v>27</v>
      </c>
      <c r="C24" s="23">
        <v>7</v>
      </c>
      <c r="D24" s="12">
        <v>60000</v>
      </c>
      <c r="E24" s="8">
        <v>45000</v>
      </c>
      <c r="F24" s="19"/>
      <c r="G24" s="12"/>
      <c r="H24" s="12">
        <f>SUM(D24:G24)</f>
        <v>105000</v>
      </c>
      <c r="I24" s="3"/>
    </row>
    <row r="25" spans="1:9" ht="165.75">
      <c r="A25" s="27" t="s">
        <v>30</v>
      </c>
      <c r="B25" s="19" t="s">
        <v>31</v>
      </c>
      <c r="C25" s="19">
        <v>80</v>
      </c>
      <c r="D25" s="12"/>
      <c r="E25" s="12"/>
      <c r="F25" s="19">
        <v>72608</v>
      </c>
      <c r="G25" s="12"/>
      <c r="H25" s="12">
        <f>SUM(D25:G25)</f>
        <v>72608</v>
      </c>
      <c r="I25" s="3"/>
    </row>
    <row r="26" spans="1:9" ht="127.5">
      <c r="A26" s="28" t="s">
        <v>32</v>
      </c>
      <c r="B26" s="19" t="s">
        <v>31</v>
      </c>
      <c r="C26" s="19">
        <v>40</v>
      </c>
      <c r="D26" s="12">
        <v>30312</v>
      </c>
      <c r="E26" s="19"/>
      <c r="F26" s="19"/>
      <c r="G26" s="12"/>
      <c r="H26" s="12">
        <f>SUM(D26:G26)</f>
        <v>30312</v>
      </c>
      <c r="I26" s="3"/>
    </row>
    <row r="27" spans="1:9" ht="12.75">
      <c r="A27" s="29" t="s">
        <v>33</v>
      </c>
      <c r="B27" s="29"/>
      <c r="C27" s="29"/>
      <c r="D27" s="30">
        <f>SUM(D22:D26)</f>
        <v>90312</v>
      </c>
      <c r="E27" s="30">
        <f>SUM(E22:E26)</f>
        <v>85000</v>
      </c>
      <c r="F27" s="30">
        <f>SUM(F22:F26)</f>
        <v>97608</v>
      </c>
      <c r="G27" s="30">
        <f>SUM(G22:G26)</f>
        <v>50000</v>
      </c>
      <c r="H27" s="15">
        <f>SUM(H22:H26)</f>
        <v>322920</v>
      </c>
      <c r="I27" s="3"/>
    </row>
    <row r="28" spans="1:9" ht="12.75">
      <c r="A28" s="1"/>
      <c r="B28" s="1"/>
      <c r="C28" s="1"/>
      <c r="D28" s="1"/>
      <c r="E28" s="1"/>
      <c r="F28" s="1"/>
      <c r="G28" s="1"/>
      <c r="H28" s="31">
        <f>B16-H27</f>
        <v>0.227199999964796</v>
      </c>
      <c r="I28" s="3"/>
    </row>
    <row r="29" spans="1:9" ht="13.5" thickBot="1">
      <c r="A29" s="32"/>
      <c r="B29" s="32"/>
      <c r="C29" s="32"/>
      <c r="D29" s="32"/>
      <c r="E29" s="32"/>
      <c r="F29" s="32"/>
      <c r="G29" s="32"/>
      <c r="H29" s="33"/>
      <c r="I29" s="34"/>
    </row>
  </sheetData>
  <mergeCells count="9">
    <mergeCell ref="H20:H21"/>
    <mergeCell ref="A20:A21"/>
    <mergeCell ref="B20:B21"/>
    <mergeCell ref="C20:C21"/>
    <mergeCell ref="D20:G20"/>
    <mergeCell ref="D3:H3"/>
    <mergeCell ref="A8:H8"/>
    <mergeCell ref="A9:H9"/>
    <mergeCell ref="A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2015-03-17T02:46:57Z</dcterms:modified>
  <cp:category/>
  <cp:version/>
  <cp:contentType/>
  <cp:contentStatus/>
</cp:coreProperties>
</file>