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<sst xmlns="http://schemas.openxmlformats.org/spreadsheetml/2006/main" count="739" uniqueCount="219">
  <si>
    <t>Отчет</t>
  </si>
  <si>
    <t>Период: 2016 г.</t>
  </si>
  <si>
    <t>Выводимые данные: Вокзальная ул., д. 27</t>
  </si>
  <si>
    <t>Предприятие: ООО "Управдом"</t>
  </si>
  <si>
    <t>Площадь дома(домов) (м2): 8 909,5</t>
  </si>
  <si>
    <t>план подписан по сод. и т.р.</t>
  </si>
  <si>
    <t>Адрес: Вокзальная ул., д. 27</t>
  </si>
  <si>
    <t>Количество л/счетов: 165</t>
  </si>
  <si>
    <t>Количество зарегистрированных: 399</t>
  </si>
  <si>
    <t>Частная (м2): 8 215,1</t>
  </si>
  <si>
    <t>Муниципальная (м2): 694,4</t>
  </si>
  <si>
    <t>Содержание и ремонт общего имущества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</si>
  <si>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</si>
  <si>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</si>
  <si>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</si>
  <si>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</si>
  <si>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</si>
  <si>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</si>
  <si>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</si>
  <si>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</si>
  <si>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</si>
  <si>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</si>
  <si>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</si>
  <si>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</si>
  <si>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</si>
  <si>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Расходная часть</t>
  </si>
  <si>
    <t>Информация об акте</t>
  </si>
  <si>
    <t>Информация о сводном акте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</si>
  <si>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</si>
  <si>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</si>
  <si>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</si>
  <si>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</si>
  <si>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</si>
  <si>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</si>
  <si>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</si>
  <si>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</si>
  <si>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</si>
  <si>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А</t>
  </si>
  <si>
    <t>вх.№423 (Март 2016)</t>
  </si>
  <si>
    <t>вх.№469 (Апрель 2016)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</si>
  <si>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</si>
  <si>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</si>
  <si>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</si>
  <si>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</si>
  <si>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</si>
  <si>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</si>
  <si>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вх.№758 (Ноябрь 2016)</t>
  </si>
  <si>
    <t>П</t>
  </si>
  <si>
    <t>вх.№792 (Декабрь 2016)</t>
  </si>
  <si>
    <t xml:space="preserve">Итого:   </t>
  </si>
  <si>
    <t>Благоустройство</t>
  </si>
  <si>
    <t>Косьба газонов</t>
  </si>
  <si>
    <t>вх.№ 561 (Июнь 2016)</t>
  </si>
  <si>
    <t>С</t>
  </si>
  <si>
    <t>Новогоднее украшение придомовой территории</t>
  </si>
  <si>
    <t>вх.№ 794 (Декабрь 2016)</t>
  </si>
  <si>
    <t>Побелка деревьев</t>
  </si>
  <si>
    <t>вх. № 525 (Май 2016)</t>
  </si>
  <si>
    <t>Уборка лифтов</t>
  </si>
  <si>
    <t>вх.№379 (Январь 2016)</t>
  </si>
  <si>
    <t>вх.№404 (Февраль 2016)</t>
  </si>
  <si>
    <t>вх.№427 (Март 2016)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</si>
  <si>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</si>
  <si>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</si>
  <si>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</si>
  <si>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</si>
  <si>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</si>
  <si>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</si>
  <si>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</si>
  <si>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</si>
  <si>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</si>
  <si>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подъездов</t>
  </si>
  <si>
    <t>Б</t>
  </si>
  <si>
    <t>Уборка придомовой территории.</t>
  </si>
  <si>
    <t>Услуги спецтехники (уборка снега, фронт.погрузчик)</t>
  </si>
  <si>
    <t>вх№448 (Март 2016)</t>
  </si>
  <si>
    <t>Вывоз мусора</t>
  </si>
  <si>
    <t>Вывоз ТБО (ООО"СОРНЕТ")</t>
  </si>
  <si>
    <t>вх.№376 (Январь 2016)</t>
  </si>
  <si>
    <t>вх.№391 (Февраль 2016)</t>
  </si>
  <si>
    <t>вх.№440 (Март 2016)</t>
  </si>
  <si>
    <t>вх.№460 (Апрель 2016)</t>
  </si>
  <si>
    <t>вх.№509 (Май 2016)</t>
  </si>
  <si>
    <t>вх.№549 (Июнь 2016)</t>
  </si>
  <si>
    <t>вх.№581 (Июль 2016)</t>
  </si>
  <si>
    <t>вх.№632 (Август 2016)</t>
  </si>
  <si>
    <t>вх.№659 (Сентябрь 2016)</t>
  </si>
  <si>
    <t>вх.№697 (Октябрь 2016)</t>
  </si>
  <si>
    <t>вх.№747 (Ноябрь 2016)</t>
  </si>
  <si>
    <t>вх.№774 (Декабрь 2016)</t>
  </si>
  <si>
    <t>Вывоз ТБО (ООО"СОРНЕТ") списание за январь 2016г.</t>
  </si>
  <si>
    <t>Дезинсекция</t>
  </si>
  <si>
    <t>Дератизация</t>
  </si>
  <si>
    <t>Инженерное оборудование</t>
  </si>
  <si>
    <t>Замена запорной арматуры на системе отопления</t>
  </si>
  <si>
    <t>вх.№ 766 (Ноябрь 2016)</t>
  </si>
  <si>
    <t>Замена реле давления</t>
  </si>
  <si>
    <t>Замена участка стояка канализации - кв.121</t>
  </si>
  <si>
    <t>Изготовление схемы инженерного оборудования и паспорта теплового узла 1-4п.</t>
  </si>
  <si>
    <t>4 (тепловой узел)</t>
  </si>
  <si>
    <t>Материал на мелкий ремонт, заявочный ремонт и аварийное обслуживание.</t>
  </si>
  <si>
    <t>вх.№410 (Февраль 2016)</t>
  </si>
  <si>
    <t>вх.№513 (Май 2016)</t>
  </si>
  <si>
    <t>вх.№594 (Июль 2016)</t>
  </si>
  <si>
    <t>вх.№668 (Сентябрь 2016)</t>
  </si>
  <si>
    <t>вх.№791 (Декабрь 2016)</t>
  </si>
  <si>
    <t>вх.№757 (Ноябрь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</si>
  <si>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</si>
  <si>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</si>
  <si>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</si>
  <si>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</si>
  <si>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</si>
  <si>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</si>
  <si>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</si>
  <si>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</si>
  <si>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</si>
  <si>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</si>
  <si>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</si>
  <si>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вх.№793 (Декабрь 2016)</t>
  </si>
  <si>
    <t>Работы по подготовке системы отпления, ГВС к опрессовке</t>
  </si>
  <si>
    <t>Списание за май 2016г. (Осмотр общедом.инжен.устройств)</t>
  </si>
  <si>
    <t>Тех. обслуживание инженерного оборудования.</t>
  </si>
  <si>
    <t>вх.№411 (Январь 2016)</t>
  </si>
  <si>
    <t>И</t>
  </si>
  <si>
    <t>вх.№429 (Март 2016)</t>
  </si>
  <si>
    <t>вх.№474 (Апрель 2016)</t>
  </si>
  <si>
    <t>вх.№558 (Июнь 2016)</t>
  </si>
  <si>
    <t>вх.№643 (Август 2016)</t>
  </si>
  <si>
    <t>вх.№714 (Октябрь 2016)</t>
  </si>
  <si>
    <t>вх.№751 (Ноябрь 2016)</t>
  </si>
  <si>
    <t>Конструктивные элементы</t>
  </si>
  <si>
    <t>Вынос крупногабаритного мусора 1п</t>
  </si>
  <si>
    <t>вх.№794 (Декабрь 2016)</t>
  </si>
  <si>
    <t>Замена деревянных окон на ПВХ (4п)</t>
  </si>
  <si>
    <t>вх.№807 (Декабрь 2016)</t>
  </si>
  <si>
    <t>вх.№954 (Июль 2016)</t>
  </si>
  <si>
    <t>Обследование вентиляционного канала кв.74 2п.9эт, акт б/н</t>
  </si>
  <si>
    <t>Очистка кровли от снега</t>
  </si>
  <si>
    <t>39 (Февраль 2016)</t>
  </si>
  <si>
    <t>Очистка подъездных козырьков от снега</t>
  </si>
  <si>
    <t>Прометание кровли</t>
  </si>
  <si>
    <t>Ремонт стыков внутриподъездных плит 4п (м/д 1 и 2 эт)</t>
  </si>
  <si>
    <t>Р</t>
  </si>
  <si>
    <t>Установка замка на чердачный люк 1 подъезд</t>
  </si>
  <si>
    <t>22 (Январь 2016)</t>
  </si>
  <si>
    <t>Установка стеклопакета в 1п. между 2 и 3 этажами</t>
  </si>
  <si>
    <t>вх.№ 717 (Октябрь 2016)</t>
  </si>
  <si>
    <t>Обслуживание лифтов</t>
  </si>
  <si>
    <t>Проведение оценки соответствия лифтов в форме обследования с выдачей заключения</t>
  </si>
  <si>
    <t>вх.№604 (Июль 2016)</t>
  </si>
  <si>
    <t>Техническое обслуживание лифтов (ООО "Томская лифтовая компания")</t>
  </si>
  <si>
    <t>вх.№370 (Январь 2016)</t>
  </si>
  <si>
    <t>вх.№385 (Февраль 2016)</t>
  </si>
  <si>
    <t>вх.№439 (Март 2016)</t>
  </si>
  <si>
    <t>вх.№450 (Апрель 2016)</t>
  </si>
  <si>
    <t>вх.№499 (Май 2016)</t>
  </si>
  <si>
    <t>вх.№534 (Июнь 2016)</t>
  </si>
  <si>
    <t>вх.№592 (Июль 2016)</t>
  </si>
  <si>
    <t>вх.№635 (Август 2016)</t>
  </si>
  <si>
    <t>вх.№672 (Сентябрь 2016)</t>
  </si>
  <si>
    <t>вх.№694 (Октябрь 2016)</t>
  </si>
  <si>
    <t>вх.№726 (Ноябрь 2016)</t>
  </si>
  <si>
    <t>вх.№769 (Декабрь 2016)</t>
  </si>
  <si>
    <t>Общедомовой прибор учёта тепла</t>
  </si>
  <si>
    <t>Техническое обслуживание приборов учета тепла (ООО "ЦСО")</t>
  </si>
  <si>
    <t>вх.№369 (Январь 2016)</t>
  </si>
  <si>
    <t>вх.№413 (Февраль 2016)</t>
  </si>
  <si>
    <t>вх.№434 (Март 2016)</t>
  </si>
  <si>
    <t>вх.№472 (Апрель 2016)</t>
  </si>
  <si>
    <t>вх.№524 (Май 2016)</t>
  </si>
  <si>
    <t>вх.№560 (Июнь 2016)</t>
  </si>
  <si>
    <t>вх.№572 (Июль 2016)</t>
  </si>
  <si>
    <t>вх.№650 (Август 2016)</t>
  </si>
  <si>
    <t>вх.№681 (Сентябрь 2016)</t>
  </si>
  <si>
    <t>вх.№723 (Октябрь 2016)</t>
  </si>
  <si>
    <t>вх.№767 (Ноябрь 2016)</t>
  </si>
  <si>
    <t>вх.№810 (Декабрь 2016)</t>
  </si>
  <si>
    <t>Прочее</t>
  </si>
  <si>
    <t>Вода для нужд опрессовки (ООО "Томскводоканал)</t>
  </si>
  <si>
    <t xml:space="preserve"> (Декабрь 2016)</t>
  </si>
  <si>
    <t>Обязательное страхование гражданской ответственности владельца опасных объектов-лифтов</t>
  </si>
  <si>
    <t xml:space="preserve"> (Июнь 2016)</t>
  </si>
  <si>
    <t>Электрооборудование</t>
  </si>
  <si>
    <t>Замеры сопротивления изоляции общедомовых стояков электроснабжения</t>
  </si>
  <si>
    <t>Тех. обслуживание электрооборудования.</t>
  </si>
  <si>
    <t>Э</t>
  </si>
  <si>
    <t>Всего:</t>
  </si>
  <si>
    <t>Домофон</t>
  </si>
  <si>
    <t>Сервисное обслуживание домофонов</t>
  </si>
  <si>
    <t>вх.№372 (Январь 2016)</t>
  </si>
  <si>
    <t>вх.№383 (Февраль 2016)</t>
  </si>
  <si>
    <t>Д</t>
  </si>
  <si>
    <t>вх.№414 (Март 2016)</t>
  </si>
  <si>
    <t>вх.№456 (Апрель 2016)</t>
  </si>
  <si>
    <t>вх.№484 (Май 2016)</t>
  </si>
  <si>
    <t>вх.№526 (Июнь 2016)</t>
  </si>
  <si>
    <t>вх.№603 (Июль 2016)</t>
  </si>
  <si>
    <t>вх.№608 (Август 2016)</t>
  </si>
  <si>
    <t>вх.№649 (Сентябрь 2016)</t>
  </si>
  <si>
    <t>вх.№686 (Октябрь 2016)</t>
  </si>
  <si>
    <t>вх.№730 (Ноябрь 2016)</t>
  </si>
  <si>
    <t>вх.№779 (Декабрь 2016)</t>
  </si>
  <si>
    <t>Охрана</t>
  </si>
  <si>
    <t>Охрана общественного порядка (ООО ЧОП "Феникс-ЛТД")</t>
  </si>
  <si>
    <t>вх.№384 (Январь 2016)</t>
  </si>
  <si>
    <t>вх.№396 (Февраль 2016)</t>
  </si>
  <si>
    <t>вх.№416 (Март 2016)</t>
  </si>
  <si>
    <t>вх.№471 (Апрель 2016)</t>
  </si>
  <si>
    <t>вх.№485 (Май 2016)</t>
  </si>
  <si>
    <t>вх.№533 (Июнь 2016)</t>
  </si>
  <si>
    <t>вх.№598 (Июль 2016)</t>
  </si>
  <si>
    <t>вх.№615 (Август 2016)</t>
  </si>
  <si>
    <t>вх.№651 (Сентябрь 2016)</t>
  </si>
  <si>
    <t>вх.№687 (Октябрь 2016)</t>
  </si>
  <si>
    <t>вх.№735 (Ноябрь 2016)</t>
  </si>
  <si>
    <t>вх.№790 (Декабрь 2016)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</si>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</sst>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 (руб/м2)&quot;"/>
    <numFmt numFmtId="165" formatCode="#,##0&quot; (м2)&quot;"/>
    <numFmt numFmtId="166" formatCode="0&quot; (шт.)&quot;"/>
    <numFmt numFmtId="167" formatCode="0.00&quot; (руб/м2)&quot;"/>
    <numFmt numFmtId="168" formatCode="0.0&quot; (час)&quot;"/>
    <numFmt numFmtId="169" formatCode="0&quot; (шт)&quot;"/>
    <numFmt numFmtId="170" formatCode="0&quot; (м)&quot;"/>
    <numFmt numFmtId="171" formatCode="0&quot; (у/у)&quot;"/>
    <numFmt numFmtId="172" formatCode="0&quot; (м3)&quot;"/>
    <numFmt numFmtId="173" formatCode="0&quot; (м2)&quot;"/>
    <numFmt numFmtId="174" formatCode="0&quot; (м.п.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4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4" fontId="4" fillId="0" borderId="2" xfId="0" applyNumberFormat="1" applyFont="1" applyAlignment="1">
      <alignment horizontal="right" vertical="center" wrapText="1"/>
    </xf>
    <xf numFmtId="2" fontId="0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4" xfId="0" applyNumberFormat="1" applyFont="1" applyAlignment="1">
      <alignment horizontal="right" vertical="center"/>
    </xf>
    <xf numFmtId="0" fontId="4" fillId="0" borderId="5" xfId="0" applyNumberFormat="1" applyFont="1" applyAlignment="1">
      <alignment horizontal="right" vertical="center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0" fontId="0" fillId="0" borderId="4" xfId="0" applyNumberFormat="1" applyFont="1" applyAlignment="1">
      <alignment horizontal="left" vertical="center" wrapText="1"/>
    </xf>
    <xf numFmtId="0" fontId="1" fillId="0" borderId="1" xfId="0" applyNumberFormat="1" applyFont="1" applyAlignment="1">
      <alignment horizontal="center" vertical="center"/>
    </xf>
    <xf numFmtId="167" fontId="0" fillId="0" borderId="6" xfId="0" applyNumberFormat="1" applyFont="1" applyAlignment="1">
      <alignment horizontal="center" vertical="center" wrapText="1"/>
    </xf>
    <xf numFmtId="166" fontId="0" fillId="0" borderId="6" xfId="0" applyNumberFormat="1" applyFont="1" applyAlignment="1">
      <alignment horizontal="center" vertical="center" wrapText="1"/>
    </xf>
    <xf numFmtId="2" fontId="0" fillId="0" borderId="6" xfId="0" applyNumberFormat="1" applyFont="1" applyAlignment="1">
      <alignment horizontal="center" vertical="center" wrapText="1"/>
    </xf>
    <xf numFmtId="174" fontId="0" fillId="0" borderId="6" xfId="0" applyNumberFormat="1" applyFont="1" applyAlignment="1">
      <alignment horizontal="center" vertical="center" wrapText="1"/>
    </xf>
    <xf numFmtId="165" fontId="0" fillId="0" borderId="6" xfId="0" applyNumberFormat="1" applyFont="1" applyAlignment="1">
      <alignment horizontal="center" vertical="center" wrapText="1"/>
    </xf>
    <xf numFmtId="173" fontId="0" fillId="0" borderId="6" xfId="0" applyNumberFormat="1" applyFont="1" applyAlignment="1">
      <alignment horizontal="center" vertical="center" wrapText="1"/>
    </xf>
    <xf numFmtId="172" fontId="0" fillId="0" borderId="6" xfId="0" applyNumberFormat="1" applyFont="1" applyAlignment="1">
      <alignment horizontal="center" vertical="center" wrapText="1"/>
    </xf>
    <xf numFmtId="169" fontId="0" fillId="0" borderId="6" xfId="0" applyNumberFormat="1" applyFont="1" applyAlignment="1">
      <alignment horizontal="center" vertical="center" wrapText="1"/>
    </xf>
    <xf numFmtId="164" fontId="0" fillId="0" borderId="6" xfId="0" applyNumberFormat="1" applyFont="1" applyAlignment="1">
      <alignment horizontal="center" vertical="center" wrapText="1"/>
    </xf>
    <xf numFmtId="171" fontId="0" fillId="0" borderId="6" xfId="0" applyNumberFormat="1" applyFont="1" applyAlignment="1">
      <alignment horizontal="center" vertical="center" wrapText="1"/>
    </xf>
    <xf numFmtId="170" fontId="0" fillId="0" borderId="6" xfId="0" applyNumberFormat="1" applyFont="1" applyAlignment="1">
      <alignment horizontal="center" vertical="center" wrapText="1"/>
    </xf>
    <xf numFmtId="168" fontId="0" fillId="0" borderId="6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/>
    </xf>
    <xf numFmtId="0" fontId="0" fillId="0" borderId="2" xfId="0" applyFont="1" applyAlignment="1">
      <alignment horizontal="left"/>
    </xf>
    <xf numFmtId="4" fontId="3" fillId="0" borderId="2" xfId="0" applyNumberFormat="1" applyFont="1" applyAlignment="1">
      <alignment horizontal="right" vertical="center"/>
    </xf>
    <xf numFmtId="0" fontId="3" fillId="0" borderId="2" xfId="0" applyNumberFormat="1" applyFont="1" applyAlignment="1">
      <alignment horizontal="right" vertical="center"/>
    </xf>
    <xf numFmtId="0" fontId="5" fillId="0" borderId="2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242"/>
  <sheetViews>
    <sheetView tabSelected="1" workbookViewId="0" topLeftCell="A1">
      <selection activeCell="N1" sqref="N1:P16384"/>
    </sheetView>
  </sheetViews>
  <sheetFormatPr defaultColWidth="9.33203125" defaultRowHeight="11.25"/>
  <cols>
    <col min="1" max="1" width="7.83203125" style="1" customWidth="1"/>
    <col min="2" max="2" width="33" style="1" customWidth="1"/>
    <col min="3" max="3" width="10.33203125" style="1" customWidth="1"/>
    <col min="4" max="4" width="12.5" style="1" customWidth="1"/>
    <col min="5" max="5" width="15" style="1" customWidth="1"/>
    <col min="6" max="6" width="7.16015625" style="1" customWidth="1"/>
    <col min="7" max="7" width="13.33203125" style="1" customWidth="1"/>
    <col min="8" max="8" width="12.5" style="1" customWidth="1"/>
    <col min="9" max="9" width="1.5" style="1" customWidth="1"/>
    <col min="10" max="10" width="9.33203125" style="1" customWidth="1"/>
    <col min="11" max="11" width="10.33203125" style="1" customWidth="1"/>
    <col min="12" max="12" width="10.5" style="1" customWidth="1"/>
    <col min="13" max="13" width="17.83203125" style="1" customWidth="1"/>
    <col min="14" max="14" width="15.83203125" style="1" hidden="1" customWidth="1"/>
    <col min="15" max="15" width="15.66015625" style="1" hidden="1" customWidth="1"/>
    <col min="16" max="16" width="10.66015625" style="0" hidden="1" customWidth="1"/>
    <col min="17" max="16384" width="10.66015625" style="0" customWidth="1"/>
  </cols>
  <sheetData>
    <row r="2" spans="1:15" ht="1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/>
    </row>
    <row r="3" spans="1:15" ht="12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/>
    </row>
    <row r="4" spans="1:15" ht="12" customHeight="1">
      <c r="A4" s="2" t="s">
        <v>2</v>
      </c>
      <c r="B4" s="3"/>
      <c r="C4"/>
      <c r="D4" s="45"/>
      <c r="E4" s="45"/>
      <c r="F4"/>
      <c r="G4"/>
      <c r="H4"/>
      <c r="I4"/>
      <c r="J4"/>
      <c r="K4"/>
      <c r="L4"/>
      <c r="M4"/>
      <c r="N4"/>
      <c r="O4"/>
    </row>
    <row r="6" spans="1:7" s="1" customFormat="1" ht="12.75" customHeight="1">
      <c r="A6" s="1" t="s">
        <v>3</v>
      </c>
      <c r="D6" s="42" t="s">
        <v>4</v>
      </c>
      <c r="E6" s="42"/>
      <c r="F6" s="42"/>
      <c r="G6" s="4" t="s">
        <v>5</v>
      </c>
    </row>
    <row r="7" spans="1:6" s="1" customFormat="1" ht="11.25" customHeight="1">
      <c r="A7" s="1" t="s">
        <v>6</v>
      </c>
      <c r="D7" s="42" t="s">
        <v>7</v>
      </c>
      <c r="E7" s="42"/>
      <c r="F7" s="42"/>
    </row>
    <row r="8" spans="1:6" s="1" customFormat="1" ht="11.25" customHeight="1">
      <c r="A8" s="1" t="s">
        <v>1</v>
      </c>
      <c r="D8" s="42" t="s">
        <v>8</v>
      </c>
      <c r="E8" s="42"/>
      <c r="F8" s="42"/>
    </row>
    <row r="9" spans="4:6" s="1" customFormat="1" ht="11.25" customHeight="1">
      <c r="D9" s="42" t="s">
        <v>9</v>
      </c>
      <c r="E9" s="42"/>
      <c r="F9" s="42"/>
    </row>
    <row r="10" spans="4:6" s="1" customFormat="1" ht="11.25" customHeight="1">
      <c r="D10" s="42" t="s">
        <v>10</v>
      </c>
      <c r="E10" s="42"/>
      <c r="F10" s="42"/>
    </row>
    <row r="11" spans="1:8" ht="11.25">
      <c r="A11" s="40"/>
      <c r="B11" s="40"/>
      <c r="C11" s="41" t="s">
        <v>11</v>
      </c>
      <c r="D11" s="41"/>
      <c r="E11" s="41" t="s">
        <v>12</v>
      </c>
      <c r="F11" s="41"/>
      <c r="G11" s="41" t="s">
        <v>13</v>
      </c>
      <c r="H11" s="41"/>
    </row>
    <row r="12" spans="1:8" ht="11.25">
      <c r="A12" s="40"/>
      <c r="B12" s="40"/>
      <c r="C12" s="41"/>
      <c r="D12" s="41"/>
      <c r="E12" s="41"/>
      <c r="F12" s="41"/>
      <c r="G12" s="41"/>
      <c r="H12" s="41"/>
    </row>
    <row r="13" spans="1:8" ht="11.25">
      <c r="A13" s="40"/>
      <c r="B13" s="40"/>
      <c r="C13" s="41"/>
      <c r="D13" s="41"/>
      <c r="E13" s="41"/>
      <c r="F13" s="41"/>
      <c r="G13" s="41"/>
      <c r="H13" s="41"/>
    </row>
    <row r="14" spans="1:15" ht="12" customHeight="1">
      <c r="A14" s="37" t="s">
        <v>14</v>
      </c>
      <c r="B14" s="37"/>
      <c r="C14" s="38">
        <v>-188276.13</v>
      </c>
      <c r="D14" s="38"/>
      <c r="E14" s="38">
        <v>-10223.87</v>
      </c>
      <c r="F14" s="38"/>
      <c r="G14" s="38">
        <v>-198500</v>
      </c>
      <c r="H14" s="38"/>
      <c r="I14"/>
      <c r="J14"/>
      <c r="K14"/>
      <c r="L14"/>
      <c r="M14"/>
      <c r="N14"/>
      <c r="O14"/>
    </row>
    <row r="15" spans="1:15" ht="12" customHeight="1">
      <c r="A15" s="37" t="s">
        <v>15</v>
      </c>
      <c r="B15" s="37"/>
      <c r="C15" s="38">
        <v>2000995.84</v>
      </c>
      <c r="D15" s="38"/>
      <c r="E15" s="38">
        <v>46776.3</v>
      </c>
      <c r="F15" s="38"/>
      <c r="G15" s="38">
        <v>2047772.14</v>
      </c>
      <c r="H15" s="38"/>
      <c r="I15"/>
      <c r="J15"/>
      <c r="K15"/>
      <c r="L15"/>
      <c r="M15"/>
      <c r="N15"/>
      <c r="O15"/>
    </row>
    <row r="16" spans="1:8" s="1" customFormat="1" ht="11.25" customHeight="1">
      <c r="A16" s="37" t="s">
        <v>16</v>
      </c>
      <c r="B16" s="37"/>
      <c r="C16" s="38">
        <v>2000995.84</v>
      </c>
      <c r="D16" s="38"/>
      <c r="E16" s="38">
        <v>46776.3</v>
      </c>
      <c r="F16" s="38"/>
      <c r="G16" s="38">
        <v>2047772.14</v>
      </c>
      <c r="H16" s="38"/>
    </row>
    <row r="17" spans="1:15" ht="12" customHeight="1">
      <c r="A17" s="37" t="s">
        <v>17</v>
      </c>
      <c r="B17" s="37"/>
      <c r="C17" s="38">
        <v>1951541.1</v>
      </c>
      <c r="D17" s="38"/>
      <c r="E17" s="38">
        <v>46014.86</v>
      </c>
      <c r="F17" s="38"/>
      <c r="G17" s="38">
        <v>1997555.96</v>
      </c>
      <c r="H17" s="38"/>
      <c r="I17"/>
      <c r="J17"/>
      <c r="K17"/>
      <c r="L17"/>
      <c r="M17"/>
      <c r="N17"/>
      <c r="O17"/>
    </row>
    <row r="18" spans="1:15" ht="12" customHeight="1">
      <c r="A18" s="37" t="s">
        <v>18</v>
      </c>
      <c r="B18" s="37"/>
      <c r="C18" s="38">
        <v>253700.35</v>
      </c>
      <c r="D18" s="38"/>
      <c r="E18" s="39" t="s">
        <v>19</v>
      </c>
      <c r="F18" s="39"/>
      <c r="G18" s="38">
        <v>253700.35</v>
      </c>
      <c r="H18" s="38"/>
      <c r="I18"/>
      <c r="J18"/>
      <c r="K18"/>
      <c r="L18"/>
      <c r="M18"/>
      <c r="N18"/>
      <c r="O18"/>
    </row>
    <row r="19" spans="1:15" ht="12" customHeight="1">
      <c r="A19" s="37" t="s">
        <v>20</v>
      </c>
      <c r="B19" s="37"/>
      <c r="C19" s="38">
        <v>35984.38</v>
      </c>
      <c r="D19" s="38"/>
      <c r="E19" s="39" t="s">
        <v>19</v>
      </c>
      <c r="F19" s="39"/>
      <c r="G19" s="38">
        <v>35984.38</v>
      </c>
      <c r="H19" s="38"/>
      <c r="I19"/>
      <c r="J19"/>
      <c r="K19"/>
      <c r="L19"/>
      <c r="M19"/>
      <c r="N19"/>
      <c r="O19"/>
    </row>
    <row r="20" spans="1:15" ht="12" customHeight="1">
      <c r="A20" s="37" t="s">
        <v>21</v>
      </c>
      <c r="B20" s="37"/>
      <c r="C20" s="39" t="s">
        <v>19</v>
      </c>
      <c r="D20" s="39"/>
      <c r="E20" s="39" t="s">
        <v>19</v>
      </c>
      <c r="F20" s="39"/>
      <c r="G20" s="39" t="s">
        <v>19</v>
      </c>
      <c r="H20" s="39"/>
      <c r="I20"/>
      <c r="J20"/>
      <c r="K20"/>
      <c r="L20"/>
      <c r="M20"/>
      <c r="N20"/>
      <c r="O20"/>
    </row>
    <row r="21" spans="1:15" ht="12" customHeight="1">
      <c r="A21" s="37" t="s">
        <v>22</v>
      </c>
      <c r="B21" s="37"/>
      <c r="C21" s="38">
        <v>1444346.51</v>
      </c>
      <c r="D21" s="38"/>
      <c r="E21" s="38">
        <v>46922</v>
      </c>
      <c r="F21" s="38"/>
      <c r="G21" s="38">
        <v>1491268.51</v>
      </c>
      <c r="H21" s="38"/>
      <c r="I21"/>
      <c r="J21"/>
      <c r="K21"/>
      <c r="L21"/>
      <c r="M21"/>
      <c r="N21"/>
      <c r="O21"/>
    </row>
    <row r="22" spans="1:15" ht="12" customHeight="1">
      <c r="A22" s="37" t="s">
        <v>23</v>
      </c>
      <c r="B22" s="37"/>
      <c r="C22" s="38">
        <v>1734031.24</v>
      </c>
      <c r="D22" s="38"/>
      <c r="E22" s="38">
        <v>46922</v>
      </c>
      <c r="F22" s="38"/>
      <c r="G22" s="38">
        <v>1780953.24</v>
      </c>
      <c r="H22" s="38"/>
      <c r="I22"/>
      <c r="J22"/>
      <c r="K22"/>
      <c r="L22"/>
      <c r="M22"/>
      <c r="N22"/>
      <c r="O22"/>
    </row>
    <row r="23" spans="1:15" ht="12" customHeight="1">
      <c r="A23" s="37" t="s">
        <v>24</v>
      </c>
      <c r="B23" s="37"/>
      <c r="C23" s="38">
        <v>29233.73</v>
      </c>
      <c r="D23" s="38"/>
      <c r="E23" s="38">
        <v>-11131.01</v>
      </c>
      <c r="F23" s="38"/>
      <c r="G23" s="38">
        <v>18102.72</v>
      </c>
      <c r="H23" s="38"/>
      <c r="I23"/>
      <c r="J23"/>
      <c r="K23"/>
      <c r="L23"/>
      <c r="M23"/>
      <c r="N23"/>
      <c r="O23"/>
    </row>
    <row r="24" spans="1:15" ht="12.75">
      <c r="A24" s="34" t="s">
        <v>25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 t="s">
        <v>26</v>
      </c>
      <c r="O24" s="35" t="s">
        <v>27</v>
      </c>
    </row>
    <row r="25" spans="1:15" ht="40.5" customHeight="1">
      <c r="A25" s="36" t="s">
        <v>28</v>
      </c>
      <c r="B25" s="36"/>
      <c r="C25" s="36" t="s">
        <v>29</v>
      </c>
      <c r="D25" s="36"/>
      <c r="E25" s="36"/>
      <c r="F25" s="36"/>
      <c r="G25" s="36"/>
      <c r="H25" s="35" t="s">
        <v>30</v>
      </c>
      <c r="I25" s="35"/>
      <c r="J25" s="35"/>
      <c r="K25" s="35" t="s">
        <v>31</v>
      </c>
      <c r="L25" s="35"/>
      <c r="M25" s="5" t="s">
        <v>32</v>
      </c>
      <c r="N25" s="35"/>
      <c r="O25" s="35"/>
    </row>
    <row r="26" spans="1:13" ht="15">
      <c r="A26" s="21" t="s">
        <v>11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5" ht="11.25" customHeight="1">
      <c r="A27" s="20" t="s">
        <v>33</v>
      </c>
      <c r="B27" s="20"/>
      <c r="C27" s="17" t="s">
        <v>34</v>
      </c>
      <c r="D27" s="17"/>
      <c r="E27" s="17"/>
      <c r="F27" s="17"/>
      <c r="G27" s="17"/>
      <c r="H27" s="18" t="s">
        <v>35</v>
      </c>
      <c r="I27" s="18"/>
      <c r="J27" s="18"/>
      <c r="K27" s="30">
        <v>0.9</v>
      </c>
      <c r="L27" s="30"/>
      <c r="M27" s="6">
        <v>8035.2</v>
      </c>
      <c r="N27" s="7"/>
      <c r="O27" s="7"/>
    </row>
    <row r="28" spans="1:15" ht="11.25" customHeight="1">
      <c r="A28" s="20"/>
      <c r="B28" s="20"/>
      <c r="C28" s="17" t="s">
        <v>34</v>
      </c>
      <c r="D28" s="17"/>
      <c r="E28" s="17"/>
      <c r="F28" s="17"/>
      <c r="G28" s="17"/>
      <c r="H28" s="18" t="s">
        <v>36</v>
      </c>
      <c r="I28" s="18"/>
      <c r="J28" s="18"/>
      <c r="K28" s="30">
        <v>0.9</v>
      </c>
      <c r="L28" s="30"/>
      <c r="M28" s="6">
        <v>8035.2</v>
      </c>
      <c r="N28" s="7"/>
      <c r="O28" s="7" t="s">
        <v>37</v>
      </c>
    </row>
    <row r="29" spans="1:15" ht="11.25" customHeight="1">
      <c r="A29" s="20"/>
      <c r="B29" s="20"/>
      <c r="C29" s="17" t="s">
        <v>34</v>
      </c>
      <c r="D29" s="17"/>
      <c r="E29" s="17"/>
      <c r="F29" s="17"/>
      <c r="G29" s="17"/>
      <c r="H29" s="18" t="s">
        <v>38</v>
      </c>
      <c r="I29" s="18"/>
      <c r="J29" s="18"/>
      <c r="K29" s="30">
        <v>0.9</v>
      </c>
      <c r="L29" s="30"/>
      <c r="M29" s="6">
        <v>8035.2</v>
      </c>
      <c r="N29" s="7"/>
      <c r="O29" s="7" t="s">
        <v>37</v>
      </c>
    </row>
    <row r="30" spans="1:15" ht="11.25" customHeight="1">
      <c r="A30" s="20"/>
      <c r="B30" s="20"/>
      <c r="C30" s="17" t="s">
        <v>34</v>
      </c>
      <c r="D30" s="17"/>
      <c r="E30" s="17"/>
      <c r="F30" s="17"/>
      <c r="G30" s="17"/>
      <c r="H30" s="18" t="s">
        <v>39</v>
      </c>
      <c r="I30" s="18"/>
      <c r="J30" s="18"/>
      <c r="K30" s="30">
        <v>0.9</v>
      </c>
      <c r="L30" s="30"/>
      <c r="M30" s="6">
        <v>8019</v>
      </c>
      <c r="N30" s="7"/>
      <c r="O30" s="7" t="s">
        <v>37</v>
      </c>
    </row>
    <row r="31" spans="1:15" ht="11.25" customHeight="1">
      <c r="A31" s="20"/>
      <c r="B31" s="20"/>
      <c r="C31" s="17" t="s">
        <v>34</v>
      </c>
      <c r="D31" s="17"/>
      <c r="E31" s="17"/>
      <c r="F31" s="17"/>
      <c r="G31" s="17"/>
      <c r="H31" s="18" t="s">
        <v>40</v>
      </c>
      <c r="I31" s="18"/>
      <c r="J31" s="18"/>
      <c r="K31" s="30">
        <v>0.9</v>
      </c>
      <c r="L31" s="30"/>
      <c r="M31" s="6">
        <v>8018.55</v>
      </c>
      <c r="N31" s="7"/>
      <c r="O31" s="7" t="s">
        <v>37</v>
      </c>
    </row>
    <row r="32" spans="1:15" ht="11.25" customHeight="1">
      <c r="A32" s="20"/>
      <c r="B32" s="20"/>
      <c r="C32" s="17" t="s">
        <v>34</v>
      </c>
      <c r="D32" s="17"/>
      <c r="E32" s="17"/>
      <c r="F32" s="17"/>
      <c r="G32" s="17"/>
      <c r="H32" s="18" t="s">
        <v>41</v>
      </c>
      <c r="I32" s="18"/>
      <c r="J32" s="18"/>
      <c r="K32" s="30">
        <v>0.9</v>
      </c>
      <c r="L32" s="30"/>
      <c r="M32" s="6">
        <v>8018.55</v>
      </c>
      <c r="N32" s="7"/>
      <c r="O32" s="7" t="s">
        <v>37</v>
      </c>
    </row>
    <row r="33" spans="1:15" ht="11.25" customHeight="1">
      <c r="A33" s="20"/>
      <c r="B33" s="20"/>
      <c r="C33" s="17" t="s">
        <v>34</v>
      </c>
      <c r="D33" s="17"/>
      <c r="E33" s="17"/>
      <c r="F33" s="17"/>
      <c r="G33" s="17"/>
      <c r="H33" s="18" t="s">
        <v>42</v>
      </c>
      <c r="I33" s="18"/>
      <c r="J33" s="18"/>
      <c r="K33" s="30">
        <v>0.9</v>
      </c>
      <c r="L33" s="30"/>
      <c r="M33" s="6">
        <v>8018.55</v>
      </c>
      <c r="N33" s="7"/>
      <c r="O33" s="7" t="s">
        <v>37</v>
      </c>
    </row>
    <row r="34" spans="1:15" ht="11.25" customHeight="1">
      <c r="A34" s="20"/>
      <c r="B34" s="20"/>
      <c r="C34" s="17" t="s">
        <v>34</v>
      </c>
      <c r="D34" s="17"/>
      <c r="E34" s="17"/>
      <c r="F34" s="17"/>
      <c r="G34" s="17"/>
      <c r="H34" s="18" t="s">
        <v>43</v>
      </c>
      <c r="I34" s="18"/>
      <c r="J34" s="18"/>
      <c r="K34" s="30">
        <v>0.9</v>
      </c>
      <c r="L34" s="30"/>
      <c r="M34" s="6">
        <v>8018.55</v>
      </c>
      <c r="N34" s="7"/>
      <c r="O34" s="7" t="s">
        <v>37</v>
      </c>
    </row>
    <row r="35" spans="1:15" ht="11.25" customHeight="1">
      <c r="A35" s="20"/>
      <c r="B35" s="20"/>
      <c r="C35" s="17" t="s">
        <v>34</v>
      </c>
      <c r="D35" s="17"/>
      <c r="E35" s="17"/>
      <c r="F35" s="17"/>
      <c r="G35" s="17"/>
      <c r="H35" s="18" t="s">
        <v>44</v>
      </c>
      <c r="I35" s="18"/>
      <c r="J35" s="18"/>
      <c r="K35" s="30">
        <v>0.9</v>
      </c>
      <c r="L35" s="30"/>
      <c r="M35" s="6">
        <v>8018.55</v>
      </c>
      <c r="N35" s="7"/>
      <c r="O35" s="7" t="s">
        <v>37</v>
      </c>
    </row>
    <row r="36" spans="1:15" ht="11.25" customHeight="1">
      <c r="A36" s="20"/>
      <c r="B36" s="20"/>
      <c r="C36" s="17" t="s">
        <v>34</v>
      </c>
      <c r="D36" s="17"/>
      <c r="E36" s="17"/>
      <c r="F36" s="17"/>
      <c r="G36" s="17"/>
      <c r="H36" s="18" t="s">
        <v>45</v>
      </c>
      <c r="I36" s="18"/>
      <c r="J36" s="18"/>
      <c r="K36" s="30">
        <v>0.9</v>
      </c>
      <c r="L36" s="30"/>
      <c r="M36" s="6">
        <v>8018.55</v>
      </c>
      <c r="N36" s="7"/>
      <c r="O36" s="7" t="s">
        <v>37</v>
      </c>
    </row>
    <row r="37" spans="1:15" ht="11.25" customHeight="1">
      <c r="A37" s="20"/>
      <c r="B37" s="20"/>
      <c r="C37" s="17" t="s">
        <v>34</v>
      </c>
      <c r="D37" s="17"/>
      <c r="E37" s="17"/>
      <c r="F37" s="17"/>
      <c r="G37" s="17"/>
      <c r="H37" s="18" t="s">
        <v>46</v>
      </c>
      <c r="I37" s="18"/>
      <c r="J37" s="18"/>
      <c r="K37" s="30">
        <v>0.9</v>
      </c>
      <c r="L37" s="30"/>
      <c r="M37" s="6">
        <v>8018.55</v>
      </c>
      <c r="N37" s="7"/>
      <c r="O37" s="7" t="s">
        <v>47</v>
      </c>
    </row>
    <row r="38" spans="1:16" ht="11.25" customHeight="1">
      <c r="A38" s="20"/>
      <c r="B38" s="20"/>
      <c r="C38" s="17" t="s">
        <v>34</v>
      </c>
      <c r="D38" s="17"/>
      <c r="E38" s="17"/>
      <c r="F38" s="17"/>
      <c r="G38" s="17"/>
      <c r="H38" s="18" t="s">
        <v>48</v>
      </c>
      <c r="I38" s="18"/>
      <c r="J38" s="18"/>
      <c r="K38" s="30">
        <v>0.9</v>
      </c>
      <c r="L38" s="30"/>
      <c r="M38" s="6">
        <v>8018.55</v>
      </c>
      <c r="N38" s="7"/>
      <c r="O38" s="7"/>
      <c r="P38" s="13">
        <f>SUM(M36:M38)</f>
        <v>24055.65</v>
      </c>
    </row>
    <row r="39" spans="1:13" s="1" customFormat="1" ht="12.75" customHeight="1">
      <c r="A39" s="15" t="s">
        <v>49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8">
        <v>96273</v>
      </c>
    </row>
    <row r="40" spans="1:15" ht="11.25" customHeight="1">
      <c r="A40" s="20" t="s">
        <v>50</v>
      </c>
      <c r="B40" s="20"/>
      <c r="C40" s="17" t="s">
        <v>51</v>
      </c>
      <c r="D40" s="17"/>
      <c r="E40" s="17"/>
      <c r="F40" s="17"/>
      <c r="G40" s="17"/>
      <c r="H40" s="18" t="s">
        <v>52</v>
      </c>
      <c r="I40" s="18"/>
      <c r="J40" s="18"/>
      <c r="K40" s="26">
        <v>1600</v>
      </c>
      <c r="L40" s="26"/>
      <c r="M40" s="6">
        <v>4800</v>
      </c>
      <c r="N40" s="7" t="s">
        <v>53</v>
      </c>
      <c r="O40" s="7" t="s">
        <v>37</v>
      </c>
    </row>
    <row r="41" spans="1:15" ht="11.25" customHeight="1">
      <c r="A41" s="20"/>
      <c r="B41" s="20"/>
      <c r="C41" s="17" t="s">
        <v>54</v>
      </c>
      <c r="D41" s="17"/>
      <c r="E41" s="17"/>
      <c r="F41" s="17"/>
      <c r="G41" s="17"/>
      <c r="H41" s="18" t="s">
        <v>55</v>
      </c>
      <c r="I41" s="18"/>
      <c r="J41" s="18"/>
      <c r="K41" s="23">
        <v>1</v>
      </c>
      <c r="L41" s="23"/>
      <c r="M41" s="6">
        <v>1652.76</v>
      </c>
      <c r="N41" s="7"/>
      <c r="O41" s="7"/>
    </row>
    <row r="42" spans="1:15" ht="11.25" customHeight="1">
      <c r="A42" s="20"/>
      <c r="B42" s="20"/>
      <c r="C42" s="17" t="s">
        <v>56</v>
      </c>
      <c r="D42" s="17"/>
      <c r="E42" s="17"/>
      <c r="F42" s="17"/>
      <c r="G42" s="17"/>
      <c r="H42" s="18" t="s">
        <v>57</v>
      </c>
      <c r="I42" s="18"/>
      <c r="J42" s="18"/>
      <c r="K42" s="23">
        <v>14</v>
      </c>
      <c r="L42" s="23"/>
      <c r="M42" s="6">
        <v>1147</v>
      </c>
      <c r="N42" s="7"/>
      <c r="O42" s="7" t="s">
        <v>37</v>
      </c>
    </row>
    <row r="43" spans="1:15" ht="11.25" customHeight="1">
      <c r="A43" s="20"/>
      <c r="B43" s="20"/>
      <c r="C43" s="17" t="s">
        <v>58</v>
      </c>
      <c r="D43" s="17"/>
      <c r="E43" s="17"/>
      <c r="F43" s="17"/>
      <c r="G43" s="17"/>
      <c r="H43" s="18" t="s">
        <v>59</v>
      </c>
      <c r="I43" s="18"/>
      <c r="J43" s="18"/>
      <c r="K43" s="23">
        <v>4</v>
      </c>
      <c r="L43" s="23"/>
      <c r="M43" s="9">
        <v>800</v>
      </c>
      <c r="N43" s="7"/>
      <c r="O43" s="7"/>
    </row>
    <row r="44" spans="1:15" ht="11.25" customHeight="1">
      <c r="A44" s="20"/>
      <c r="B44" s="20"/>
      <c r="C44" s="17" t="s">
        <v>58</v>
      </c>
      <c r="D44" s="17"/>
      <c r="E44" s="17"/>
      <c r="F44" s="17"/>
      <c r="G44" s="17"/>
      <c r="H44" s="18" t="s">
        <v>60</v>
      </c>
      <c r="I44" s="18"/>
      <c r="J44" s="18"/>
      <c r="K44" s="23">
        <v>4</v>
      </c>
      <c r="L44" s="23"/>
      <c r="M44" s="9">
        <v>800</v>
      </c>
      <c r="N44" s="7"/>
      <c r="O44" s="7" t="s">
        <v>37</v>
      </c>
    </row>
    <row r="45" spans="1:15" ht="11.25" customHeight="1">
      <c r="A45" s="20"/>
      <c r="B45" s="20"/>
      <c r="C45" s="17" t="s">
        <v>58</v>
      </c>
      <c r="D45" s="17"/>
      <c r="E45" s="17"/>
      <c r="F45" s="17"/>
      <c r="G45" s="17"/>
      <c r="H45" s="18" t="s">
        <v>61</v>
      </c>
      <c r="I45" s="18"/>
      <c r="J45" s="18"/>
      <c r="K45" s="23">
        <v>4</v>
      </c>
      <c r="L45" s="23"/>
      <c r="M45" s="9">
        <v>800</v>
      </c>
      <c r="N45" s="7"/>
      <c r="O45" s="7" t="s">
        <v>37</v>
      </c>
    </row>
    <row r="46" spans="1:15" ht="11.25" customHeight="1">
      <c r="A46" s="20"/>
      <c r="B46" s="20"/>
      <c r="C46" s="17" t="s">
        <v>58</v>
      </c>
      <c r="D46" s="17"/>
      <c r="E46" s="17"/>
      <c r="F46" s="17"/>
      <c r="G46" s="17"/>
      <c r="H46" s="18" t="s">
        <v>62</v>
      </c>
      <c r="I46" s="18"/>
      <c r="J46" s="18"/>
      <c r="K46" s="23">
        <v>4</v>
      </c>
      <c r="L46" s="23"/>
      <c r="M46" s="9">
        <v>800</v>
      </c>
      <c r="N46" s="7"/>
      <c r="O46" s="7" t="s">
        <v>37</v>
      </c>
    </row>
    <row r="47" spans="1:15" ht="11.25" customHeight="1">
      <c r="A47" s="20"/>
      <c r="B47" s="20"/>
      <c r="C47" s="17" t="s">
        <v>58</v>
      </c>
      <c r="D47" s="17"/>
      <c r="E47" s="17"/>
      <c r="F47" s="17"/>
      <c r="G47" s="17"/>
      <c r="H47" s="18" t="s">
        <v>63</v>
      </c>
      <c r="I47" s="18"/>
      <c r="J47" s="18"/>
      <c r="K47" s="23">
        <v>4</v>
      </c>
      <c r="L47" s="23"/>
      <c r="M47" s="9">
        <v>800</v>
      </c>
      <c r="N47" s="7"/>
      <c r="O47" s="7" t="s">
        <v>37</v>
      </c>
    </row>
    <row r="48" spans="1:15" ht="11.25" customHeight="1">
      <c r="A48" s="20"/>
      <c r="B48" s="20"/>
      <c r="C48" s="17" t="s">
        <v>58</v>
      </c>
      <c r="D48" s="17"/>
      <c r="E48" s="17"/>
      <c r="F48" s="17"/>
      <c r="G48" s="17"/>
      <c r="H48" s="18" t="s">
        <v>64</v>
      </c>
      <c r="I48" s="18"/>
      <c r="J48" s="18"/>
      <c r="K48" s="23">
        <v>4</v>
      </c>
      <c r="L48" s="23"/>
      <c r="M48" s="9">
        <v>800</v>
      </c>
      <c r="N48" s="7"/>
      <c r="O48" s="7" t="s">
        <v>37</v>
      </c>
    </row>
    <row r="49" spans="1:15" ht="11.25" customHeight="1">
      <c r="A49" s="20"/>
      <c r="B49" s="20"/>
      <c r="C49" s="17" t="s">
        <v>58</v>
      </c>
      <c r="D49" s="17"/>
      <c r="E49" s="17"/>
      <c r="F49" s="17"/>
      <c r="G49" s="17"/>
      <c r="H49" s="18" t="s">
        <v>65</v>
      </c>
      <c r="I49" s="18"/>
      <c r="J49" s="18"/>
      <c r="K49" s="23">
        <v>4</v>
      </c>
      <c r="L49" s="23"/>
      <c r="M49" s="9">
        <v>800</v>
      </c>
      <c r="N49" s="7"/>
      <c r="O49" s="7" t="s">
        <v>37</v>
      </c>
    </row>
    <row r="50" spans="1:15" ht="11.25" customHeight="1">
      <c r="A50" s="20"/>
      <c r="B50" s="20"/>
      <c r="C50" s="17" t="s">
        <v>58</v>
      </c>
      <c r="D50" s="17"/>
      <c r="E50" s="17"/>
      <c r="F50" s="17"/>
      <c r="G50" s="17"/>
      <c r="H50" s="18" t="s">
        <v>66</v>
      </c>
      <c r="I50" s="18"/>
      <c r="J50" s="18"/>
      <c r="K50" s="23">
        <v>4</v>
      </c>
      <c r="L50" s="23"/>
      <c r="M50" s="9">
        <v>800</v>
      </c>
      <c r="N50" s="7"/>
      <c r="O50" s="7" t="s">
        <v>37</v>
      </c>
    </row>
    <row r="51" spans="1:15" ht="11.25" customHeight="1">
      <c r="A51" s="20"/>
      <c r="B51" s="20"/>
      <c r="C51" s="17" t="s">
        <v>58</v>
      </c>
      <c r="D51" s="17"/>
      <c r="E51" s="17"/>
      <c r="F51" s="17"/>
      <c r="G51" s="17"/>
      <c r="H51" s="18" t="s">
        <v>67</v>
      </c>
      <c r="I51" s="18"/>
      <c r="J51" s="18"/>
      <c r="K51" s="23">
        <v>4</v>
      </c>
      <c r="L51" s="23"/>
      <c r="M51" s="9">
        <v>800</v>
      </c>
      <c r="N51" s="7"/>
      <c r="O51" s="7" t="s">
        <v>37</v>
      </c>
    </row>
    <row r="52" spans="1:15" ht="11.25" customHeight="1">
      <c r="A52" s="20"/>
      <c r="B52" s="20"/>
      <c r="C52" s="17" t="s">
        <v>58</v>
      </c>
      <c r="D52" s="17"/>
      <c r="E52" s="17"/>
      <c r="F52" s="17"/>
      <c r="G52" s="17"/>
      <c r="H52" s="18" t="s">
        <v>68</v>
      </c>
      <c r="I52" s="18"/>
      <c r="J52" s="18"/>
      <c r="K52" s="23">
        <v>4</v>
      </c>
      <c r="L52" s="23"/>
      <c r="M52" s="9">
        <v>800</v>
      </c>
      <c r="N52" s="7"/>
      <c r="O52" s="7" t="s">
        <v>37</v>
      </c>
    </row>
    <row r="53" spans="1:15" ht="11.25" customHeight="1">
      <c r="A53" s="20"/>
      <c r="B53" s="20"/>
      <c r="C53" s="17" t="s">
        <v>58</v>
      </c>
      <c r="D53" s="17"/>
      <c r="E53" s="17"/>
      <c r="F53" s="17"/>
      <c r="G53" s="17"/>
      <c r="H53" s="18" t="s">
        <v>69</v>
      </c>
      <c r="I53" s="18"/>
      <c r="J53" s="18"/>
      <c r="K53" s="23">
        <v>4</v>
      </c>
      <c r="L53" s="23"/>
      <c r="M53" s="9">
        <v>800</v>
      </c>
      <c r="N53" s="7"/>
      <c r="O53" s="7" t="s">
        <v>47</v>
      </c>
    </row>
    <row r="54" spans="1:15" ht="11.25" customHeight="1">
      <c r="A54" s="20"/>
      <c r="B54" s="20"/>
      <c r="C54" s="17" t="s">
        <v>58</v>
      </c>
      <c r="D54" s="17"/>
      <c r="E54" s="17"/>
      <c r="F54" s="17"/>
      <c r="G54" s="17"/>
      <c r="H54" s="18" t="s">
        <v>70</v>
      </c>
      <c r="I54" s="18"/>
      <c r="J54" s="18"/>
      <c r="K54" s="23">
        <v>4</v>
      </c>
      <c r="L54" s="23"/>
      <c r="M54" s="9">
        <v>800</v>
      </c>
      <c r="N54" s="7"/>
      <c r="O54" s="7"/>
    </row>
    <row r="55" spans="1:15" ht="11.25" customHeight="1">
      <c r="A55" s="20"/>
      <c r="B55" s="20"/>
      <c r="C55" s="17" t="s">
        <v>71</v>
      </c>
      <c r="D55" s="17"/>
      <c r="E55" s="17"/>
      <c r="F55" s="17"/>
      <c r="G55" s="17"/>
      <c r="H55" s="18" t="s">
        <v>59</v>
      </c>
      <c r="I55" s="18"/>
      <c r="J55" s="18"/>
      <c r="K55" s="30">
        <v>0.8</v>
      </c>
      <c r="L55" s="30"/>
      <c r="M55" s="6">
        <v>7142.4</v>
      </c>
      <c r="N55" s="7"/>
      <c r="O55" s="7"/>
    </row>
    <row r="56" spans="1:15" ht="11.25" customHeight="1">
      <c r="A56" s="20"/>
      <c r="B56" s="20"/>
      <c r="C56" s="17" t="s">
        <v>71</v>
      </c>
      <c r="D56" s="17"/>
      <c r="E56" s="17"/>
      <c r="F56" s="17"/>
      <c r="G56" s="17"/>
      <c r="H56" s="18" t="s">
        <v>60</v>
      </c>
      <c r="I56" s="18"/>
      <c r="J56" s="18"/>
      <c r="K56" s="30">
        <v>0.8</v>
      </c>
      <c r="L56" s="30"/>
      <c r="M56" s="6">
        <v>7142.4</v>
      </c>
      <c r="N56" s="7" t="s">
        <v>72</v>
      </c>
      <c r="O56" s="7" t="s">
        <v>37</v>
      </c>
    </row>
    <row r="57" spans="1:15" ht="11.25" customHeight="1">
      <c r="A57" s="20"/>
      <c r="B57" s="20"/>
      <c r="C57" s="17" t="s">
        <v>71</v>
      </c>
      <c r="D57" s="17"/>
      <c r="E57" s="17"/>
      <c r="F57" s="17"/>
      <c r="G57" s="17"/>
      <c r="H57" s="18" t="s">
        <v>61</v>
      </c>
      <c r="I57" s="18"/>
      <c r="J57" s="18"/>
      <c r="K57" s="30">
        <v>0.8</v>
      </c>
      <c r="L57" s="30"/>
      <c r="M57" s="6">
        <v>7142.4</v>
      </c>
      <c r="N57" s="7" t="s">
        <v>72</v>
      </c>
      <c r="O57" s="7" t="s">
        <v>37</v>
      </c>
    </row>
    <row r="58" spans="1:15" ht="11.25" customHeight="1">
      <c r="A58" s="20"/>
      <c r="B58" s="20"/>
      <c r="C58" s="17" t="s">
        <v>71</v>
      </c>
      <c r="D58" s="17"/>
      <c r="E58" s="17"/>
      <c r="F58" s="17"/>
      <c r="G58" s="17"/>
      <c r="H58" s="18" t="s">
        <v>62</v>
      </c>
      <c r="I58" s="18"/>
      <c r="J58" s="18"/>
      <c r="K58" s="30">
        <v>0.8</v>
      </c>
      <c r="L58" s="30"/>
      <c r="M58" s="6">
        <v>7128</v>
      </c>
      <c r="N58" s="7" t="s">
        <v>72</v>
      </c>
      <c r="O58" s="7" t="s">
        <v>37</v>
      </c>
    </row>
    <row r="59" spans="1:15" ht="11.25" customHeight="1">
      <c r="A59" s="20"/>
      <c r="B59" s="20"/>
      <c r="C59" s="17" t="s">
        <v>71</v>
      </c>
      <c r="D59" s="17"/>
      <c r="E59" s="17"/>
      <c r="F59" s="17"/>
      <c r="G59" s="17"/>
      <c r="H59" s="18" t="s">
        <v>63</v>
      </c>
      <c r="I59" s="18"/>
      <c r="J59" s="18"/>
      <c r="K59" s="30">
        <v>0.8</v>
      </c>
      <c r="L59" s="30"/>
      <c r="M59" s="6">
        <v>7127.6</v>
      </c>
      <c r="N59" s="7" t="s">
        <v>72</v>
      </c>
      <c r="O59" s="7" t="s">
        <v>37</v>
      </c>
    </row>
    <row r="60" spans="1:15" ht="11.25" customHeight="1">
      <c r="A60" s="20"/>
      <c r="B60" s="20"/>
      <c r="C60" s="17" t="s">
        <v>71</v>
      </c>
      <c r="D60" s="17"/>
      <c r="E60" s="17"/>
      <c r="F60" s="17"/>
      <c r="G60" s="17"/>
      <c r="H60" s="18" t="s">
        <v>64</v>
      </c>
      <c r="I60" s="18"/>
      <c r="J60" s="18"/>
      <c r="K60" s="30">
        <v>0.8</v>
      </c>
      <c r="L60" s="30"/>
      <c r="M60" s="6">
        <v>7127.6</v>
      </c>
      <c r="N60" s="7" t="s">
        <v>72</v>
      </c>
      <c r="O60" s="7" t="s">
        <v>37</v>
      </c>
    </row>
    <row r="61" spans="1:15" ht="11.25" customHeight="1">
      <c r="A61" s="20"/>
      <c r="B61" s="20"/>
      <c r="C61" s="17" t="s">
        <v>71</v>
      </c>
      <c r="D61" s="17"/>
      <c r="E61" s="17"/>
      <c r="F61" s="17"/>
      <c r="G61" s="17"/>
      <c r="H61" s="18" t="s">
        <v>65</v>
      </c>
      <c r="I61" s="18"/>
      <c r="J61" s="18"/>
      <c r="K61" s="30">
        <v>0.8</v>
      </c>
      <c r="L61" s="30"/>
      <c r="M61" s="6">
        <v>7127.6</v>
      </c>
      <c r="N61" s="7" t="s">
        <v>72</v>
      </c>
      <c r="O61" s="7" t="s">
        <v>37</v>
      </c>
    </row>
    <row r="62" spans="1:15" ht="11.25" customHeight="1">
      <c r="A62" s="20"/>
      <c r="B62" s="20"/>
      <c r="C62" s="17" t="s">
        <v>71</v>
      </c>
      <c r="D62" s="17"/>
      <c r="E62" s="17"/>
      <c r="F62" s="17"/>
      <c r="G62" s="17"/>
      <c r="H62" s="18" t="s">
        <v>66</v>
      </c>
      <c r="I62" s="18"/>
      <c r="J62" s="18"/>
      <c r="K62" s="30">
        <v>0.8</v>
      </c>
      <c r="L62" s="30"/>
      <c r="M62" s="6">
        <v>7127.6</v>
      </c>
      <c r="N62" s="7" t="s">
        <v>72</v>
      </c>
      <c r="O62" s="7" t="s">
        <v>37</v>
      </c>
    </row>
    <row r="63" spans="1:15" ht="11.25" customHeight="1">
      <c r="A63" s="20"/>
      <c r="B63" s="20"/>
      <c r="C63" s="17" t="s">
        <v>71</v>
      </c>
      <c r="D63" s="17"/>
      <c r="E63" s="17"/>
      <c r="F63" s="17"/>
      <c r="G63" s="17"/>
      <c r="H63" s="18" t="s">
        <v>67</v>
      </c>
      <c r="I63" s="18"/>
      <c r="J63" s="18"/>
      <c r="K63" s="30">
        <v>0.8</v>
      </c>
      <c r="L63" s="30"/>
      <c r="M63" s="6">
        <v>7127.6</v>
      </c>
      <c r="N63" s="7" t="s">
        <v>72</v>
      </c>
      <c r="O63" s="7" t="s">
        <v>37</v>
      </c>
    </row>
    <row r="64" spans="1:15" ht="11.25" customHeight="1">
      <c r="A64" s="20"/>
      <c r="B64" s="20"/>
      <c r="C64" s="17" t="s">
        <v>71</v>
      </c>
      <c r="D64" s="17"/>
      <c r="E64" s="17"/>
      <c r="F64" s="17"/>
      <c r="G64" s="17"/>
      <c r="H64" s="18" t="s">
        <v>68</v>
      </c>
      <c r="I64" s="18"/>
      <c r="J64" s="18"/>
      <c r="K64" s="30">
        <v>0.8</v>
      </c>
      <c r="L64" s="30"/>
      <c r="M64" s="6">
        <v>7127.6</v>
      </c>
      <c r="N64" s="7" t="s">
        <v>72</v>
      </c>
      <c r="O64" s="7" t="s">
        <v>37</v>
      </c>
    </row>
    <row r="65" spans="1:15" ht="11.25" customHeight="1">
      <c r="A65" s="20"/>
      <c r="B65" s="20"/>
      <c r="C65" s="17" t="s">
        <v>71</v>
      </c>
      <c r="D65" s="17"/>
      <c r="E65" s="17"/>
      <c r="F65" s="17"/>
      <c r="G65" s="17"/>
      <c r="H65" s="18" t="s">
        <v>69</v>
      </c>
      <c r="I65" s="18"/>
      <c r="J65" s="18"/>
      <c r="K65" s="30">
        <v>0.8</v>
      </c>
      <c r="L65" s="30"/>
      <c r="M65" s="6">
        <v>7127.6</v>
      </c>
      <c r="N65" s="7" t="s">
        <v>72</v>
      </c>
      <c r="O65" s="7" t="s">
        <v>47</v>
      </c>
    </row>
    <row r="66" spans="1:16" ht="11.25" customHeight="1">
      <c r="A66" s="20"/>
      <c r="B66" s="20"/>
      <c r="C66" s="17" t="s">
        <v>71</v>
      </c>
      <c r="D66" s="17"/>
      <c r="E66" s="17"/>
      <c r="F66" s="17"/>
      <c r="G66" s="17"/>
      <c r="H66" s="18" t="s">
        <v>70</v>
      </c>
      <c r="I66" s="18"/>
      <c r="J66" s="18"/>
      <c r="K66" s="30">
        <v>0.8</v>
      </c>
      <c r="L66" s="30"/>
      <c r="M66" s="6">
        <v>7127.6</v>
      </c>
      <c r="N66" s="7" t="s">
        <v>72</v>
      </c>
      <c r="O66" s="7"/>
      <c r="P66" s="13">
        <f>SUM(M64:M66)</f>
        <v>21382.800000000003</v>
      </c>
    </row>
    <row r="67" spans="1:15" ht="11.25" customHeight="1">
      <c r="A67" s="20"/>
      <c r="B67" s="20"/>
      <c r="C67" s="17" t="s">
        <v>73</v>
      </c>
      <c r="D67" s="17"/>
      <c r="E67" s="17"/>
      <c r="F67" s="17"/>
      <c r="G67" s="17"/>
      <c r="H67" s="18" t="s">
        <v>59</v>
      </c>
      <c r="I67" s="18"/>
      <c r="J67" s="18"/>
      <c r="K67" s="22">
        <v>0.95</v>
      </c>
      <c r="L67" s="22"/>
      <c r="M67" s="6">
        <v>8481.6</v>
      </c>
      <c r="N67" s="7"/>
      <c r="O67" s="7"/>
    </row>
    <row r="68" spans="1:15" ht="11.25" customHeight="1">
      <c r="A68" s="20"/>
      <c r="B68" s="20"/>
      <c r="C68" s="17" t="s">
        <v>73</v>
      </c>
      <c r="D68" s="17"/>
      <c r="E68" s="17"/>
      <c r="F68" s="17"/>
      <c r="G68" s="17"/>
      <c r="H68" s="18" t="s">
        <v>60</v>
      </c>
      <c r="I68" s="18"/>
      <c r="J68" s="18"/>
      <c r="K68" s="22">
        <v>0.95</v>
      </c>
      <c r="L68" s="22"/>
      <c r="M68" s="6">
        <v>8481.6</v>
      </c>
      <c r="N68" s="7" t="s">
        <v>72</v>
      </c>
      <c r="O68" s="7" t="s">
        <v>37</v>
      </c>
    </row>
    <row r="69" spans="1:15" ht="11.25" customHeight="1">
      <c r="A69" s="20"/>
      <c r="B69" s="20"/>
      <c r="C69" s="17" t="s">
        <v>73</v>
      </c>
      <c r="D69" s="17"/>
      <c r="E69" s="17"/>
      <c r="F69" s="17"/>
      <c r="G69" s="17"/>
      <c r="H69" s="18" t="s">
        <v>61</v>
      </c>
      <c r="I69" s="18"/>
      <c r="J69" s="18"/>
      <c r="K69" s="22">
        <v>0.95</v>
      </c>
      <c r="L69" s="22"/>
      <c r="M69" s="6">
        <v>8481.6</v>
      </c>
      <c r="N69" s="7" t="s">
        <v>72</v>
      </c>
      <c r="O69" s="7" t="s">
        <v>37</v>
      </c>
    </row>
    <row r="70" spans="1:15" ht="11.25" customHeight="1">
      <c r="A70" s="20"/>
      <c r="B70" s="20"/>
      <c r="C70" s="17" t="s">
        <v>73</v>
      </c>
      <c r="D70" s="17"/>
      <c r="E70" s="17"/>
      <c r="F70" s="17"/>
      <c r="G70" s="17"/>
      <c r="H70" s="18" t="s">
        <v>62</v>
      </c>
      <c r="I70" s="18"/>
      <c r="J70" s="18"/>
      <c r="K70" s="22">
        <v>0.95</v>
      </c>
      <c r="L70" s="22"/>
      <c r="M70" s="6">
        <v>8464.5</v>
      </c>
      <c r="N70" s="7" t="s">
        <v>72</v>
      </c>
      <c r="O70" s="7" t="s">
        <v>37</v>
      </c>
    </row>
    <row r="71" spans="1:15" ht="11.25" customHeight="1">
      <c r="A71" s="20"/>
      <c r="B71" s="20"/>
      <c r="C71" s="17" t="s">
        <v>73</v>
      </c>
      <c r="D71" s="17"/>
      <c r="E71" s="17"/>
      <c r="F71" s="17"/>
      <c r="G71" s="17"/>
      <c r="H71" s="18" t="s">
        <v>63</v>
      </c>
      <c r="I71" s="18"/>
      <c r="J71" s="18"/>
      <c r="K71" s="22">
        <v>0.95</v>
      </c>
      <c r="L71" s="22"/>
      <c r="M71" s="6">
        <v>8464.03</v>
      </c>
      <c r="N71" s="7" t="s">
        <v>72</v>
      </c>
      <c r="O71" s="7" t="s">
        <v>37</v>
      </c>
    </row>
    <row r="72" spans="1:15" ht="11.25" customHeight="1">
      <c r="A72" s="20"/>
      <c r="B72" s="20"/>
      <c r="C72" s="17" t="s">
        <v>73</v>
      </c>
      <c r="D72" s="17"/>
      <c r="E72" s="17"/>
      <c r="F72" s="17"/>
      <c r="G72" s="17"/>
      <c r="H72" s="18" t="s">
        <v>64</v>
      </c>
      <c r="I72" s="18"/>
      <c r="J72" s="18"/>
      <c r="K72" s="22">
        <v>0.95</v>
      </c>
      <c r="L72" s="22"/>
      <c r="M72" s="6">
        <v>8464.03</v>
      </c>
      <c r="N72" s="7" t="s">
        <v>72</v>
      </c>
      <c r="O72" s="7" t="s">
        <v>37</v>
      </c>
    </row>
    <row r="73" spans="1:15" ht="11.25" customHeight="1">
      <c r="A73" s="20"/>
      <c r="B73" s="20"/>
      <c r="C73" s="17" t="s">
        <v>73</v>
      </c>
      <c r="D73" s="17"/>
      <c r="E73" s="17"/>
      <c r="F73" s="17"/>
      <c r="G73" s="17"/>
      <c r="H73" s="18" t="s">
        <v>65</v>
      </c>
      <c r="I73" s="18"/>
      <c r="J73" s="18"/>
      <c r="K73" s="22">
        <v>0.95</v>
      </c>
      <c r="L73" s="22"/>
      <c r="M73" s="6">
        <v>8464.03</v>
      </c>
      <c r="N73" s="7" t="s">
        <v>72</v>
      </c>
      <c r="O73" s="7" t="s">
        <v>37</v>
      </c>
    </row>
    <row r="74" spans="1:15" ht="11.25" customHeight="1">
      <c r="A74" s="20"/>
      <c r="B74" s="20"/>
      <c r="C74" s="17" t="s">
        <v>73</v>
      </c>
      <c r="D74" s="17"/>
      <c r="E74" s="17"/>
      <c r="F74" s="17"/>
      <c r="G74" s="17"/>
      <c r="H74" s="18" t="s">
        <v>66</v>
      </c>
      <c r="I74" s="18"/>
      <c r="J74" s="18"/>
      <c r="K74" s="22">
        <v>0.95</v>
      </c>
      <c r="L74" s="22"/>
      <c r="M74" s="6">
        <v>8464.03</v>
      </c>
      <c r="N74" s="7" t="s">
        <v>72</v>
      </c>
      <c r="O74" s="7" t="s">
        <v>37</v>
      </c>
    </row>
    <row r="75" spans="1:15" ht="11.25" customHeight="1">
      <c r="A75" s="20"/>
      <c r="B75" s="20"/>
      <c r="C75" s="17" t="s">
        <v>73</v>
      </c>
      <c r="D75" s="17"/>
      <c r="E75" s="17"/>
      <c r="F75" s="17"/>
      <c r="G75" s="17"/>
      <c r="H75" s="18" t="s">
        <v>67</v>
      </c>
      <c r="I75" s="18"/>
      <c r="J75" s="18"/>
      <c r="K75" s="22">
        <v>0.95</v>
      </c>
      <c r="L75" s="22"/>
      <c r="M75" s="6">
        <v>8464.03</v>
      </c>
      <c r="N75" s="7" t="s">
        <v>72</v>
      </c>
      <c r="O75" s="7" t="s">
        <v>37</v>
      </c>
    </row>
    <row r="76" spans="1:15" ht="11.25" customHeight="1">
      <c r="A76" s="20"/>
      <c r="B76" s="20"/>
      <c r="C76" s="17" t="s">
        <v>73</v>
      </c>
      <c r="D76" s="17"/>
      <c r="E76" s="17"/>
      <c r="F76" s="17"/>
      <c r="G76" s="17"/>
      <c r="H76" s="18" t="s">
        <v>68</v>
      </c>
      <c r="I76" s="18"/>
      <c r="J76" s="18"/>
      <c r="K76" s="22">
        <v>0.95</v>
      </c>
      <c r="L76" s="22"/>
      <c r="M76" s="6">
        <v>8464.03</v>
      </c>
      <c r="N76" s="7" t="s">
        <v>72</v>
      </c>
      <c r="O76" s="7" t="s">
        <v>37</v>
      </c>
    </row>
    <row r="77" spans="1:15" ht="11.25" customHeight="1">
      <c r="A77" s="20"/>
      <c r="B77" s="20"/>
      <c r="C77" s="17" t="s">
        <v>73</v>
      </c>
      <c r="D77" s="17"/>
      <c r="E77" s="17"/>
      <c r="F77" s="17"/>
      <c r="G77" s="17"/>
      <c r="H77" s="18" t="s">
        <v>69</v>
      </c>
      <c r="I77" s="18"/>
      <c r="J77" s="18"/>
      <c r="K77" s="22">
        <v>0.95</v>
      </c>
      <c r="L77" s="22"/>
      <c r="M77" s="6">
        <v>8464.03</v>
      </c>
      <c r="N77" s="7" t="s">
        <v>72</v>
      </c>
      <c r="O77" s="7" t="s">
        <v>47</v>
      </c>
    </row>
    <row r="78" spans="1:16" ht="11.25" customHeight="1">
      <c r="A78" s="20"/>
      <c r="B78" s="20"/>
      <c r="C78" s="17" t="s">
        <v>73</v>
      </c>
      <c r="D78" s="17"/>
      <c r="E78" s="17"/>
      <c r="F78" s="17"/>
      <c r="G78" s="17"/>
      <c r="H78" s="18" t="s">
        <v>70</v>
      </c>
      <c r="I78" s="18"/>
      <c r="J78" s="18"/>
      <c r="K78" s="22">
        <v>0.95</v>
      </c>
      <c r="L78" s="22"/>
      <c r="M78" s="6">
        <v>8464.03</v>
      </c>
      <c r="N78" s="7" t="s">
        <v>72</v>
      </c>
      <c r="O78" s="7"/>
      <c r="P78" s="13">
        <f>SUM(M76:M78)</f>
        <v>25392.090000000004</v>
      </c>
    </row>
    <row r="79" spans="1:15" ht="11.25" customHeight="1">
      <c r="A79" s="20"/>
      <c r="B79" s="20"/>
      <c r="C79" s="17" t="s">
        <v>74</v>
      </c>
      <c r="D79" s="17"/>
      <c r="E79" s="17"/>
      <c r="F79" s="17"/>
      <c r="G79" s="17"/>
      <c r="H79" s="18" t="s">
        <v>75</v>
      </c>
      <c r="I79" s="18"/>
      <c r="J79" s="18"/>
      <c r="K79" s="33">
        <v>8.5</v>
      </c>
      <c r="L79" s="33"/>
      <c r="M79" s="6">
        <v>15300</v>
      </c>
      <c r="N79" s="7" t="s">
        <v>53</v>
      </c>
      <c r="O79" s="7" t="s">
        <v>37</v>
      </c>
    </row>
    <row r="80" spans="1:13" s="1" customFormat="1" ht="12.75" customHeight="1">
      <c r="A80" s="15" t="s">
        <v>49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8">
        <v>219697.3</v>
      </c>
    </row>
    <row r="81" spans="1:15" ht="11.25" customHeight="1">
      <c r="A81" s="20" t="s">
        <v>76</v>
      </c>
      <c r="B81" s="20"/>
      <c r="C81" s="17" t="s">
        <v>77</v>
      </c>
      <c r="D81" s="17"/>
      <c r="E81" s="17"/>
      <c r="F81" s="17"/>
      <c r="G81" s="17"/>
      <c r="H81" s="18" t="s">
        <v>78</v>
      </c>
      <c r="I81" s="18"/>
      <c r="J81" s="18"/>
      <c r="K81" s="22">
        <v>2.38</v>
      </c>
      <c r="L81" s="22"/>
      <c r="M81" s="6">
        <v>21248.64</v>
      </c>
      <c r="N81" s="7"/>
      <c r="O81" s="7"/>
    </row>
    <row r="82" spans="1:15" ht="11.25" customHeight="1">
      <c r="A82" s="20"/>
      <c r="B82" s="20"/>
      <c r="C82" s="17" t="s">
        <v>77</v>
      </c>
      <c r="D82" s="17"/>
      <c r="E82" s="17"/>
      <c r="F82" s="17"/>
      <c r="G82" s="17"/>
      <c r="H82" s="18" t="s">
        <v>79</v>
      </c>
      <c r="I82" s="18"/>
      <c r="J82" s="18"/>
      <c r="K82" s="22">
        <v>2.35</v>
      </c>
      <c r="L82" s="22"/>
      <c r="M82" s="6">
        <v>20980.8</v>
      </c>
      <c r="N82" s="7"/>
      <c r="O82" s="7" t="s">
        <v>37</v>
      </c>
    </row>
    <row r="83" spans="1:15" ht="11.25" customHeight="1">
      <c r="A83" s="20"/>
      <c r="B83" s="20"/>
      <c r="C83" s="17" t="s">
        <v>77</v>
      </c>
      <c r="D83" s="17"/>
      <c r="E83" s="17"/>
      <c r="F83" s="17"/>
      <c r="G83" s="17"/>
      <c r="H83" s="18" t="s">
        <v>80</v>
      </c>
      <c r="I83" s="18"/>
      <c r="J83" s="18"/>
      <c r="K83" s="22">
        <v>2.35</v>
      </c>
      <c r="L83" s="22"/>
      <c r="M83" s="6">
        <v>20980.8</v>
      </c>
      <c r="N83" s="7"/>
      <c r="O83" s="7" t="s">
        <v>37</v>
      </c>
    </row>
    <row r="84" spans="1:15" ht="11.25" customHeight="1">
      <c r="A84" s="20"/>
      <c r="B84" s="20"/>
      <c r="C84" s="17" t="s">
        <v>77</v>
      </c>
      <c r="D84" s="17"/>
      <c r="E84" s="17"/>
      <c r="F84" s="17"/>
      <c r="G84" s="17"/>
      <c r="H84" s="18" t="s">
        <v>81</v>
      </c>
      <c r="I84" s="18"/>
      <c r="J84" s="18"/>
      <c r="K84" s="22">
        <v>2.35</v>
      </c>
      <c r="L84" s="22"/>
      <c r="M84" s="6">
        <v>20980.8</v>
      </c>
      <c r="N84" s="7"/>
      <c r="O84" s="7" t="s">
        <v>37</v>
      </c>
    </row>
    <row r="85" spans="1:15" ht="11.25" customHeight="1">
      <c r="A85" s="20"/>
      <c r="B85" s="20"/>
      <c r="C85" s="17" t="s">
        <v>77</v>
      </c>
      <c r="D85" s="17"/>
      <c r="E85" s="17"/>
      <c r="F85" s="17"/>
      <c r="G85" s="17"/>
      <c r="H85" s="18" t="s">
        <v>82</v>
      </c>
      <c r="I85" s="18"/>
      <c r="J85" s="18"/>
      <c r="K85" s="22">
        <v>2.35</v>
      </c>
      <c r="L85" s="22"/>
      <c r="M85" s="6">
        <v>20980.8</v>
      </c>
      <c r="N85" s="7"/>
      <c r="O85" s="7" t="s">
        <v>37</v>
      </c>
    </row>
    <row r="86" spans="1:15" ht="11.25" customHeight="1">
      <c r="A86" s="20"/>
      <c r="B86" s="20"/>
      <c r="C86" s="17" t="s">
        <v>77</v>
      </c>
      <c r="D86" s="17"/>
      <c r="E86" s="17"/>
      <c r="F86" s="17"/>
      <c r="G86" s="17"/>
      <c r="H86" s="18" t="s">
        <v>83</v>
      </c>
      <c r="I86" s="18"/>
      <c r="J86" s="18"/>
      <c r="K86" s="22">
        <v>2.35</v>
      </c>
      <c r="L86" s="22"/>
      <c r="M86" s="6">
        <v>20980.8</v>
      </c>
      <c r="N86" s="7"/>
      <c r="O86" s="7" t="s">
        <v>37</v>
      </c>
    </row>
    <row r="87" spans="1:15" ht="11.25" customHeight="1">
      <c r="A87" s="20"/>
      <c r="B87" s="20"/>
      <c r="C87" s="17" t="s">
        <v>77</v>
      </c>
      <c r="D87" s="17"/>
      <c r="E87" s="17"/>
      <c r="F87" s="17"/>
      <c r="G87" s="17"/>
      <c r="H87" s="18" t="s">
        <v>84</v>
      </c>
      <c r="I87" s="18"/>
      <c r="J87" s="18"/>
      <c r="K87" s="22">
        <v>2.35</v>
      </c>
      <c r="L87" s="22"/>
      <c r="M87" s="6">
        <v>20980.8</v>
      </c>
      <c r="N87" s="7"/>
      <c r="O87" s="7" t="s">
        <v>37</v>
      </c>
    </row>
    <row r="88" spans="1:15" ht="11.25" customHeight="1">
      <c r="A88" s="20"/>
      <c r="B88" s="20"/>
      <c r="C88" s="17" t="s">
        <v>77</v>
      </c>
      <c r="D88" s="17"/>
      <c r="E88" s="17"/>
      <c r="F88" s="17"/>
      <c r="G88" s="17"/>
      <c r="H88" s="18" t="s">
        <v>85</v>
      </c>
      <c r="I88" s="18"/>
      <c r="J88" s="18"/>
      <c r="K88" s="22">
        <v>2.35</v>
      </c>
      <c r="L88" s="22"/>
      <c r="M88" s="6">
        <v>20980.8</v>
      </c>
      <c r="N88" s="7"/>
      <c r="O88" s="7" t="s">
        <v>37</v>
      </c>
    </row>
    <row r="89" spans="1:15" ht="11.25" customHeight="1">
      <c r="A89" s="20"/>
      <c r="B89" s="20"/>
      <c r="C89" s="17" t="s">
        <v>77</v>
      </c>
      <c r="D89" s="17"/>
      <c r="E89" s="17"/>
      <c r="F89" s="17"/>
      <c r="G89" s="17"/>
      <c r="H89" s="18" t="s">
        <v>86</v>
      </c>
      <c r="I89" s="18"/>
      <c r="J89" s="18"/>
      <c r="K89" s="22">
        <v>2.35</v>
      </c>
      <c r="L89" s="22"/>
      <c r="M89" s="6">
        <v>20980.8</v>
      </c>
      <c r="N89" s="7"/>
      <c r="O89" s="7" t="s">
        <v>37</v>
      </c>
    </row>
    <row r="90" spans="1:15" ht="11.25" customHeight="1">
      <c r="A90" s="20"/>
      <c r="B90" s="20"/>
      <c r="C90" s="17" t="s">
        <v>77</v>
      </c>
      <c r="D90" s="17"/>
      <c r="E90" s="17"/>
      <c r="F90" s="17"/>
      <c r="G90" s="17"/>
      <c r="H90" s="18" t="s">
        <v>87</v>
      </c>
      <c r="I90" s="18"/>
      <c r="J90" s="18"/>
      <c r="K90" s="22">
        <v>2.35</v>
      </c>
      <c r="L90" s="22"/>
      <c r="M90" s="6">
        <v>20980.8</v>
      </c>
      <c r="N90" s="7"/>
      <c r="O90" s="7" t="s">
        <v>37</v>
      </c>
    </row>
    <row r="91" spans="1:15" ht="11.25" customHeight="1">
      <c r="A91" s="20"/>
      <c r="B91" s="20"/>
      <c r="C91" s="17" t="s">
        <v>77</v>
      </c>
      <c r="D91" s="17"/>
      <c r="E91" s="17"/>
      <c r="F91" s="17"/>
      <c r="G91" s="17"/>
      <c r="H91" s="18" t="s">
        <v>88</v>
      </c>
      <c r="I91" s="18"/>
      <c r="J91" s="18"/>
      <c r="K91" s="22">
        <v>2.35</v>
      </c>
      <c r="L91" s="22"/>
      <c r="M91" s="6">
        <v>20980.8</v>
      </c>
      <c r="N91" s="7"/>
      <c r="O91" s="7" t="s">
        <v>47</v>
      </c>
    </row>
    <row r="92" spans="1:16" ht="11.25" customHeight="1">
      <c r="A92" s="20"/>
      <c r="B92" s="20"/>
      <c r="C92" s="17" t="s">
        <v>77</v>
      </c>
      <c r="D92" s="17"/>
      <c r="E92" s="17"/>
      <c r="F92" s="17"/>
      <c r="G92" s="17"/>
      <c r="H92" s="18" t="s">
        <v>89</v>
      </c>
      <c r="I92" s="18"/>
      <c r="J92" s="18"/>
      <c r="K92" s="22">
        <v>2.35</v>
      </c>
      <c r="L92" s="22"/>
      <c r="M92" s="6">
        <v>20980.8</v>
      </c>
      <c r="N92" s="7"/>
      <c r="O92" s="7"/>
      <c r="P92" s="13">
        <f>SUM(M90:M92)</f>
        <v>62942.399999999994</v>
      </c>
    </row>
    <row r="93" spans="1:15" ht="11.25" customHeight="1">
      <c r="A93" s="20"/>
      <c r="B93" s="20"/>
      <c r="C93" s="17" t="s">
        <v>90</v>
      </c>
      <c r="D93" s="17"/>
      <c r="E93" s="17"/>
      <c r="F93" s="17"/>
      <c r="G93" s="17"/>
      <c r="H93" s="18" t="s">
        <v>79</v>
      </c>
      <c r="I93" s="18"/>
      <c r="J93" s="18"/>
      <c r="K93" s="22">
        <v>0.03</v>
      </c>
      <c r="L93" s="22"/>
      <c r="M93" s="9">
        <v>-267.84</v>
      </c>
      <c r="N93" s="7"/>
      <c r="O93" s="7" t="s">
        <v>37</v>
      </c>
    </row>
    <row r="94" spans="1:13" s="1" customFormat="1" ht="12.75" customHeight="1">
      <c r="A94" s="15" t="s">
        <v>49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8">
        <v>251769.6</v>
      </c>
    </row>
    <row r="95" spans="1:15" ht="11.25" customHeight="1">
      <c r="A95" s="20" t="s">
        <v>91</v>
      </c>
      <c r="B95" s="20"/>
      <c r="C95" s="17" t="s">
        <v>91</v>
      </c>
      <c r="D95" s="17"/>
      <c r="E95" s="17"/>
      <c r="F95" s="17"/>
      <c r="G95" s="17"/>
      <c r="H95" s="18" t="s">
        <v>52</v>
      </c>
      <c r="I95" s="18"/>
      <c r="J95" s="18"/>
      <c r="K95" s="26">
        <v>1000</v>
      </c>
      <c r="L95" s="26"/>
      <c r="M95" s="6">
        <v>1000</v>
      </c>
      <c r="N95" s="7" t="s">
        <v>53</v>
      </c>
      <c r="O95" s="7" t="s">
        <v>37</v>
      </c>
    </row>
    <row r="96" spans="1:13" s="1" customFormat="1" ht="12.75" customHeight="1">
      <c r="A96" s="15" t="s">
        <v>49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8">
        <v>1000</v>
      </c>
    </row>
    <row r="97" spans="1:15" ht="11.25" customHeight="1">
      <c r="A97" s="20" t="s">
        <v>92</v>
      </c>
      <c r="B97" s="20"/>
      <c r="C97" s="17" t="s">
        <v>92</v>
      </c>
      <c r="D97" s="17"/>
      <c r="E97" s="17"/>
      <c r="F97" s="17"/>
      <c r="G97" s="17"/>
      <c r="H97" s="18" t="s">
        <v>52</v>
      </c>
      <c r="I97" s="18"/>
      <c r="J97" s="18"/>
      <c r="K97" s="26">
        <v>1000</v>
      </c>
      <c r="L97" s="26"/>
      <c r="M97" s="6">
        <v>1000</v>
      </c>
      <c r="N97" s="7" t="s">
        <v>53</v>
      </c>
      <c r="O97" s="7" t="s">
        <v>37</v>
      </c>
    </row>
    <row r="98" spans="1:13" s="1" customFormat="1" ht="12.75" customHeight="1">
      <c r="A98" s="15" t="s">
        <v>49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8">
        <v>1000</v>
      </c>
    </row>
    <row r="99" spans="1:15" ht="11.25" customHeight="1">
      <c r="A99" s="20" t="s">
        <v>93</v>
      </c>
      <c r="B99" s="20"/>
      <c r="C99" s="17" t="s">
        <v>94</v>
      </c>
      <c r="D99" s="17"/>
      <c r="E99" s="17"/>
      <c r="F99" s="17"/>
      <c r="G99" s="17"/>
      <c r="H99" s="18" t="s">
        <v>95</v>
      </c>
      <c r="I99" s="18"/>
      <c r="J99" s="18"/>
      <c r="K99" s="29">
        <v>1</v>
      </c>
      <c r="L99" s="29"/>
      <c r="M99" s="6">
        <v>4362.47</v>
      </c>
      <c r="N99" s="7"/>
      <c r="O99" s="7" t="s">
        <v>47</v>
      </c>
    </row>
    <row r="100" spans="1:15" ht="11.25" customHeight="1">
      <c r="A100" s="20"/>
      <c r="B100" s="20"/>
      <c r="C100" s="17" t="s">
        <v>96</v>
      </c>
      <c r="D100" s="17"/>
      <c r="E100" s="17"/>
      <c r="F100" s="17"/>
      <c r="G100" s="17"/>
      <c r="H100" s="18" t="s">
        <v>95</v>
      </c>
      <c r="I100" s="18"/>
      <c r="J100" s="18"/>
      <c r="K100" s="29">
        <v>1</v>
      </c>
      <c r="L100" s="29"/>
      <c r="M100" s="6">
        <v>6016</v>
      </c>
      <c r="N100" s="7"/>
      <c r="O100" s="7" t="s">
        <v>47</v>
      </c>
    </row>
    <row r="101" spans="1:15" ht="11.25" customHeight="1">
      <c r="A101" s="20"/>
      <c r="B101" s="20"/>
      <c r="C101" s="17" t="s">
        <v>97</v>
      </c>
      <c r="D101" s="17"/>
      <c r="E101" s="17"/>
      <c r="F101" s="17"/>
      <c r="G101" s="17"/>
      <c r="H101" s="18" t="s">
        <v>95</v>
      </c>
      <c r="I101" s="18"/>
      <c r="J101" s="18"/>
      <c r="K101" s="32">
        <v>2</v>
      </c>
      <c r="L101" s="32"/>
      <c r="M101" s="6">
        <v>2128.91</v>
      </c>
      <c r="N101" s="7"/>
      <c r="O101" s="7" t="s">
        <v>47</v>
      </c>
    </row>
    <row r="102" spans="1:15" ht="21.75" customHeight="1">
      <c r="A102" s="20"/>
      <c r="B102" s="20"/>
      <c r="C102" s="17" t="s">
        <v>98</v>
      </c>
      <c r="D102" s="17"/>
      <c r="E102" s="17"/>
      <c r="F102" s="17"/>
      <c r="G102" s="17"/>
      <c r="H102" s="18" t="s">
        <v>52</v>
      </c>
      <c r="I102" s="18"/>
      <c r="J102" s="18"/>
      <c r="K102" s="19" t="s">
        <v>99</v>
      </c>
      <c r="L102" s="19"/>
      <c r="M102" s="6">
        <v>2000</v>
      </c>
      <c r="N102" s="7"/>
      <c r="O102" s="7" t="s">
        <v>37</v>
      </c>
    </row>
    <row r="103" spans="1:15" ht="21.75" customHeight="1">
      <c r="A103" s="20"/>
      <c r="B103" s="20"/>
      <c r="C103" s="17" t="s">
        <v>100</v>
      </c>
      <c r="D103" s="17"/>
      <c r="E103" s="17"/>
      <c r="F103" s="17"/>
      <c r="G103" s="17"/>
      <c r="H103" s="18" t="s">
        <v>101</v>
      </c>
      <c r="I103" s="18"/>
      <c r="J103" s="18"/>
      <c r="K103" s="19" t="s">
        <v>19</v>
      </c>
      <c r="L103" s="19"/>
      <c r="M103" s="9">
        <v>672.5</v>
      </c>
      <c r="N103" s="7"/>
      <c r="O103" s="7" t="s">
        <v>37</v>
      </c>
    </row>
    <row r="104" spans="1:15" ht="21.75" customHeight="1">
      <c r="A104" s="20"/>
      <c r="B104" s="20"/>
      <c r="C104" s="17" t="s">
        <v>100</v>
      </c>
      <c r="D104" s="17"/>
      <c r="E104" s="17"/>
      <c r="F104" s="17"/>
      <c r="G104" s="17"/>
      <c r="H104" s="18" t="s">
        <v>102</v>
      </c>
      <c r="I104" s="18"/>
      <c r="J104" s="18"/>
      <c r="K104" s="19" t="s">
        <v>19</v>
      </c>
      <c r="L104" s="19"/>
      <c r="M104" s="9">
        <v>667</v>
      </c>
      <c r="N104" s="7"/>
      <c r="O104" s="7" t="s">
        <v>37</v>
      </c>
    </row>
    <row r="105" spans="1:15" ht="21.75" customHeight="1">
      <c r="A105" s="20"/>
      <c r="B105" s="20"/>
      <c r="C105" s="17" t="s">
        <v>100</v>
      </c>
      <c r="D105" s="17"/>
      <c r="E105" s="17"/>
      <c r="F105" s="17"/>
      <c r="G105" s="17"/>
      <c r="H105" s="18" t="s">
        <v>103</v>
      </c>
      <c r="I105" s="18"/>
      <c r="J105" s="18"/>
      <c r="K105" s="19" t="s">
        <v>19</v>
      </c>
      <c r="L105" s="19"/>
      <c r="M105" s="9">
        <v>328.5</v>
      </c>
      <c r="N105" s="7"/>
      <c r="O105" s="7" t="s">
        <v>37</v>
      </c>
    </row>
    <row r="106" spans="1:15" ht="21.75" customHeight="1">
      <c r="A106" s="20"/>
      <c r="B106" s="20"/>
      <c r="C106" s="17" t="s">
        <v>100</v>
      </c>
      <c r="D106" s="17"/>
      <c r="E106" s="17"/>
      <c r="F106" s="17"/>
      <c r="G106" s="17"/>
      <c r="H106" s="18" t="s">
        <v>104</v>
      </c>
      <c r="I106" s="18"/>
      <c r="J106" s="18"/>
      <c r="K106" s="19" t="s">
        <v>19</v>
      </c>
      <c r="L106" s="19"/>
      <c r="M106" s="9">
        <v>475</v>
      </c>
      <c r="N106" s="7"/>
      <c r="O106" s="7" t="s">
        <v>37</v>
      </c>
    </row>
    <row r="107" spans="1:15" ht="21.75" customHeight="1">
      <c r="A107" s="20"/>
      <c r="B107" s="20"/>
      <c r="C107" s="17" t="s">
        <v>100</v>
      </c>
      <c r="D107" s="17"/>
      <c r="E107" s="17"/>
      <c r="F107" s="17"/>
      <c r="G107" s="17"/>
      <c r="H107" s="18" t="s">
        <v>105</v>
      </c>
      <c r="I107" s="18"/>
      <c r="J107" s="18"/>
      <c r="K107" s="19" t="s">
        <v>19</v>
      </c>
      <c r="L107" s="19"/>
      <c r="M107" s="9">
        <v>60</v>
      </c>
      <c r="N107" s="7"/>
      <c r="O107" s="7"/>
    </row>
    <row r="108" spans="1:15" ht="21.75" customHeight="1">
      <c r="A108" s="20"/>
      <c r="B108" s="20"/>
      <c r="C108" s="17" t="s">
        <v>107</v>
      </c>
      <c r="D108" s="17"/>
      <c r="E108" s="17"/>
      <c r="F108" s="17"/>
      <c r="G108" s="17"/>
      <c r="H108" s="18" t="s">
        <v>108</v>
      </c>
      <c r="I108" s="18"/>
      <c r="J108" s="18"/>
      <c r="K108" s="22">
        <v>0.06</v>
      </c>
      <c r="L108" s="22"/>
      <c r="M108" s="9">
        <v>531.56</v>
      </c>
      <c r="N108" s="7"/>
      <c r="O108" s="7"/>
    </row>
    <row r="109" spans="1:15" ht="21.75" customHeight="1">
      <c r="A109" s="20"/>
      <c r="B109" s="20"/>
      <c r="C109" s="17" t="s">
        <v>107</v>
      </c>
      <c r="D109" s="17"/>
      <c r="E109" s="17"/>
      <c r="F109" s="17"/>
      <c r="G109" s="17"/>
      <c r="H109" s="18" t="s">
        <v>109</v>
      </c>
      <c r="I109" s="18"/>
      <c r="J109" s="18"/>
      <c r="K109" s="22">
        <v>0.06</v>
      </c>
      <c r="L109" s="22"/>
      <c r="M109" s="9">
        <v>531.56</v>
      </c>
      <c r="N109" s="7"/>
      <c r="O109" s="7" t="s">
        <v>37</v>
      </c>
    </row>
    <row r="110" spans="1:15" ht="21.75" customHeight="1">
      <c r="A110" s="20"/>
      <c r="B110" s="20"/>
      <c r="C110" s="17" t="s">
        <v>107</v>
      </c>
      <c r="D110" s="17"/>
      <c r="E110" s="17"/>
      <c r="F110" s="17"/>
      <c r="G110" s="17"/>
      <c r="H110" s="18" t="s">
        <v>110</v>
      </c>
      <c r="I110" s="18"/>
      <c r="J110" s="18"/>
      <c r="K110" s="22">
        <v>0.06</v>
      </c>
      <c r="L110" s="22"/>
      <c r="M110" s="9">
        <v>531.56</v>
      </c>
      <c r="N110" s="7"/>
      <c r="O110" s="7" t="s">
        <v>37</v>
      </c>
    </row>
    <row r="111" spans="1:15" ht="21.75" customHeight="1">
      <c r="A111" s="20"/>
      <c r="B111" s="20"/>
      <c r="C111" s="17" t="s">
        <v>107</v>
      </c>
      <c r="D111" s="17"/>
      <c r="E111" s="17"/>
      <c r="F111" s="17"/>
      <c r="G111" s="17"/>
      <c r="H111" s="18" t="s">
        <v>111</v>
      </c>
      <c r="I111" s="18"/>
      <c r="J111" s="18"/>
      <c r="K111" s="22">
        <v>0.06</v>
      </c>
      <c r="L111" s="22"/>
      <c r="M111" s="9">
        <v>531.56</v>
      </c>
      <c r="N111" s="7"/>
      <c r="O111" s="7" t="s">
        <v>37</v>
      </c>
    </row>
    <row r="112" spans="1:15" ht="21.75" customHeight="1">
      <c r="A112" s="20"/>
      <c r="B112" s="20"/>
      <c r="C112" s="17" t="s">
        <v>107</v>
      </c>
      <c r="D112" s="17"/>
      <c r="E112" s="17"/>
      <c r="F112" s="17"/>
      <c r="G112" s="17"/>
      <c r="H112" s="18" t="s">
        <v>112</v>
      </c>
      <c r="I112" s="18"/>
      <c r="J112" s="18"/>
      <c r="K112" s="22">
        <v>0.06</v>
      </c>
      <c r="L112" s="22"/>
      <c r="M112" s="9">
        <v>534.57</v>
      </c>
      <c r="N112" s="7"/>
      <c r="O112" s="7" t="s">
        <v>37</v>
      </c>
    </row>
    <row r="113" spans="1:15" ht="21.75" customHeight="1">
      <c r="A113" s="20"/>
      <c r="B113" s="20"/>
      <c r="C113" s="17" t="s">
        <v>107</v>
      </c>
      <c r="D113" s="17"/>
      <c r="E113" s="17"/>
      <c r="F113" s="17"/>
      <c r="G113" s="17"/>
      <c r="H113" s="18" t="s">
        <v>113</v>
      </c>
      <c r="I113" s="18"/>
      <c r="J113" s="18"/>
      <c r="K113" s="22">
        <v>0.06</v>
      </c>
      <c r="L113" s="22"/>
      <c r="M113" s="9">
        <v>531.56</v>
      </c>
      <c r="N113" s="7"/>
      <c r="O113" s="7" t="s">
        <v>37</v>
      </c>
    </row>
    <row r="114" spans="1:15" ht="21.75" customHeight="1">
      <c r="A114" s="20"/>
      <c r="B114" s="20"/>
      <c r="C114" s="17" t="s">
        <v>107</v>
      </c>
      <c r="D114" s="17"/>
      <c r="E114" s="17"/>
      <c r="F114" s="17"/>
      <c r="G114" s="17"/>
      <c r="H114" s="18" t="s">
        <v>114</v>
      </c>
      <c r="I114" s="18"/>
      <c r="J114" s="18"/>
      <c r="K114" s="22">
        <v>0.06</v>
      </c>
      <c r="L114" s="22"/>
      <c r="M114" s="9">
        <v>531.56</v>
      </c>
      <c r="N114" s="7"/>
      <c r="O114" s="7" t="s">
        <v>37</v>
      </c>
    </row>
    <row r="115" spans="1:15" ht="21.75" customHeight="1">
      <c r="A115" s="20"/>
      <c r="B115" s="20"/>
      <c r="C115" s="17" t="s">
        <v>107</v>
      </c>
      <c r="D115" s="17"/>
      <c r="E115" s="17"/>
      <c r="F115" s="17"/>
      <c r="G115" s="17"/>
      <c r="H115" s="18" t="s">
        <v>115</v>
      </c>
      <c r="I115" s="18"/>
      <c r="J115" s="18"/>
      <c r="K115" s="22">
        <v>0.06</v>
      </c>
      <c r="L115" s="22"/>
      <c r="M115" s="9">
        <v>531.56</v>
      </c>
      <c r="N115" s="7"/>
      <c r="O115" s="7" t="s">
        <v>37</v>
      </c>
    </row>
    <row r="116" spans="1:16" ht="21.75" customHeight="1">
      <c r="A116" s="20"/>
      <c r="B116" s="20"/>
      <c r="C116" s="17" t="s">
        <v>107</v>
      </c>
      <c r="D116" s="17"/>
      <c r="E116" s="17"/>
      <c r="F116" s="17"/>
      <c r="G116" s="17"/>
      <c r="H116" s="18" t="s">
        <v>116</v>
      </c>
      <c r="I116" s="18"/>
      <c r="J116" s="18"/>
      <c r="K116" s="22">
        <v>0.06</v>
      </c>
      <c r="L116" s="22"/>
      <c r="M116" s="9">
        <v>531.56</v>
      </c>
      <c r="N116" s="7"/>
      <c r="O116" s="7" t="s">
        <v>37</v>
      </c>
      <c r="P116" s="14">
        <f>SUM(M114:M116)</f>
        <v>1594.6799999999998</v>
      </c>
    </row>
    <row r="117" spans="1:15" ht="21.75" customHeight="1">
      <c r="A117" s="20"/>
      <c r="B117" s="20"/>
      <c r="C117" s="17" t="s">
        <v>107</v>
      </c>
      <c r="D117" s="17"/>
      <c r="E117" s="17"/>
      <c r="F117" s="17"/>
      <c r="G117" s="17"/>
      <c r="H117" s="18" t="s">
        <v>117</v>
      </c>
      <c r="I117" s="18"/>
      <c r="J117" s="18"/>
      <c r="K117" s="22">
        <v>0.15</v>
      </c>
      <c r="L117" s="22"/>
      <c r="M117" s="6">
        <v>1328.91</v>
      </c>
      <c r="N117" s="7"/>
      <c r="O117" s="7" t="s">
        <v>37</v>
      </c>
    </row>
    <row r="118" spans="1:15" ht="21.75" customHeight="1">
      <c r="A118" s="20"/>
      <c r="B118" s="20"/>
      <c r="C118" s="17" t="s">
        <v>107</v>
      </c>
      <c r="D118" s="17"/>
      <c r="E118" s="17"/>
      <c r="F118" s="17"/>
      <c r="G118" s="17"/>
      <c r="H118" s="18" t="s">
        <v>106</v>
      </c>
      <c r="I118" s="18"/>
      <c r="J118" s="18"/>
      <c r="K118" s="22">
        <v>0.15</v>
      </c>
      <c r="L118" s="22"/>
      <c r="M118" s="6">
        <v>1328.91</v>
      </c>
      <c r="N118" s="7"/>
      <c r="O118" s="7" t="s">
        <v>47</v>
      </c>
    </row>
    <row r="119" spans="1:16" ht="21.75" customHeight="1">
      <c r="A119" s="20"/>
      <c r="B119" s="20"/>
      <c r="C119" s="17" t="s">
        <v>107</v>
      </c>
      <c r="D119" s="17"/>
      <c r="E119" s="17"/>
      <c r="F119" s="17"/>
      <c r="G119" s="17"/>
      <c r="H119" s="18" t="s">
        <v>118</v>
      </c>
      <c r="I119" s="18"/>
      <c r="J119" s="18"/>
      <c r="K119" s="22">
        <v>0.15</v>
      </c>
      <c r="L119" s="22"/>
      <c r="M119" s="6">
        <v>1328.91</v>
      </c>
      <c r="N119" s="7"/>
      <c r="O119" s="7"/>
      <c r="P119" s="14" t="e">
        <f>SUM(M117:M119)+#REF!</f>
        <v>#REF!</v>
      </c>
    </row>
    <row r="120" spans="1:15" ht="11.25" customHeight="1">
      <c r="A120" s="20"/>
      <c r="B120" s="20"/>
      <c r="C120" s="17" t="s">
        <v>119</v>
      </c>
      <c r="D120" s="17"/>
      <c r="E120" s="17"/>
      <c r="F120" s="17"/>
      <c r="G120" s="17"/>
      <c r="H120" s="18" t="s">
        <v>52</v>
      </c>
      <c r="I120" s="18"/>
      <c r="J120" s="18"/>
      <c r="K120" s="31">
        <v>4</v>
      </c>
      <c r="L120" s="31"/>
      <c r="M120" s="6">
        <v>29388.35</v>
      </c>
      <c r="N120" s="7"/>
      <c r="O120" s="7" t="s">
        <v>37</v>
      </c>
    </row>
    <row r="121" spans="1:15" ht="11.25" customHeight="1">
      <c r="A121" s="20"/>
      <c r="B121" s="20"/>
      <c r="C121" s="17" t="s">
        <v>120</v>
      </c>
      <c r="D121" s="17"/>
      <c r="E121" s="17"/>
      <c r="F121" s="17"/>
      <c r="G121" s="17"/>
      <c r="H121" s="18" t="s">
        <v>113</v>
      </c>
      <c r="I121" s="18"/>
      <c r="J121" s="18"/>
      <c r="K121" s="19" t="s">
        <v>19</v>
      </c>
      <c r="L121" s="19"/>
      <c r="M121" s="9">
        <v>-3.01</v>
      </c>
      <c r="N121" s="7"/>
      <c r="O121" s="7" t="s">
        <v>37</v>
      </c>
    </row>
    <row r="122" spans="1:15" ht="11.25" customHeight="1">
      <c r="A122" s="20"/>
      <c r="B122" s="20"/>
      <c r="C122" s="17" t="s">
        <v>121</v>
      </c>
      <c r="D122" s="17"/>
      <c r="E122" s="17"/>
      <c r="F122" s="17"/>
      <c r="G122" s="17"/>
      <c r="H122" s="18" t="s">
        <v>122</v>
      </c>
      <c r="I122" s="18"/>
      <c r="J122" s="18"/>
      <c r="K122" s="30">
        <v>0.9</v>
      </c>
      <c r="L122" s="30"/>
      <c r="M122" s="6">
        <v>8035.2</v>
      </c>
      <c r="N122" s="7"/>
      <c r="O122" s="7"/>
    </row>
    <row r="123" spans="1:15" ht="11.25" customHeight="1">
      <c r="A123" s="20"/>
      <c r="B123" s="20"/>
      <c r="C123" s="17" t="s">
        <v>121</v>
      </c>
      <c r="D123" s="17"/>
      <c r="E123" s="17"/>
      <c r="F123" s="17"/>
      <c r="G123" s="17"/>
      <c r="H123" s="18" t="s">
        <v>101</v>
      </c>
      <c r="I123" s="18"/>
      <c r="J123" s="18"/>
      <c r="K123" s="30">
        <v>0.9</v>
      </c>
      <c r="L123" s="30"/>
      <c r="M123" s="6">
        <v>8035.2</v>
      </c>
      <c r="N123" s="7" t="s">
        <v>123</v>
      </c>
      <c r="O123" s="7" t="s">
        <v>37</v>
      </c>
    </row>
    <row r="124" spans="1:15" ht="11.25" customHeight="1">
      <c r="A124" s="20"/>
      <c r="B124" s="20"/>
      <c r="C124" s="17" t="s">
        <v>121</v>
      </c>
      <c r="D124" s="17"/>
      <c r="E124" s="17"/>
      <c r="F124" s="17"/>
      <c r="G124" s="17"/>
      <c r="H124" s="18" t="s">
        <v>124</v>
      </c>
      <c r="I124" s="18"/>
      <c r="J124" s="18"/>
      <c r="K124" s="30">
        <v>0.9</v>
      </c>
      <c r="L124" s="30"/>
      <c r="M124" s="6">
        <v>8035.2</v>
      </c>
      <c r="N124" s="7" t="s">
        <v>123</v>
      </c>
      <c r="O124" s="7" t="s">
        <v>37</v>
      </c>
    </row>
    <row r="125" spans="1:15" ht="11.25" customHeight="1">
      <c r="A125" s="20"/>
      <c r="B125" s="20"/>
      <c r="C125" s="17" t="s">
        <v>121</v>
      </c>
      <c r="D125" s="17"/>
      <c r="E125" s="17"/>
      <c r="F125" s="17"/>
      <c r="G125" s="17"/>
      <c r="H125" s="18" t="s">
        <v>125</v>
      </c>
      <c r="I125" s="18"/>
      <c r="J125" s="18"/>
      <c r="K125" s="30">
        <v>0.9</v>
      </c>
      <c r="L125" s="30"/>
      <c r="M125" s="6">
        <v>8019</v>
      </c>
      <c r="N125" s="7" t="s">
        <v>123</v>
      </c>
      <c r="O125" s="7" t="s">
        <v>37</v>
      </c>
    </row>
    <row r="126" spans="1:15" ht="11.25" customHeight="1">
      <c r="A126" s="20"/>
      <c r="B126" s="20"/>
      <c r="C126" s="17" t="s">
        <v>121</v>
      </c>
      <c r="D126" s="17"/>
      <c r="E126" s="17"/>
      <c r="F126" s="17"/>
      <c r="G126" s="17"/>
      <c r="H126" s="18" t="s">
        <v>102</v>
      </c>
      <c r="I126" s="18"/>
      <c r="J126" s="18"/>
      <c r="K126" s="30">
        <v>0.9</v>
      </c>
      <c r="L126" s="30"/>
      <c r="M126" s="6">
        <v>8018.55</v>
      </c>
      <c r="N126" s="7" t="s">
        <v>123</v>
      </c>
      <c r="O126" s="7" t="s">
        <v>37</v>
      </c>
    </row>
    <row r="127" spans="1:15" ht="11.25" customHeight="1">
      <c r="A127" s="20"/>
      <c r="B127" s="20"/>
      <c r="C127" s="17" t="s">
        <v>121</v>
      </c>
      <c r="D127" s="17"/>
      <c r="E127" s="17"/>
      <c r="F127" s="17"/>
      <c r="G127" s="17"/>
      <c r="H127" s="18" t="s">
        <v>126</v>
      </c>
      <c r="I127" s="18"/>
      <c r="J127" s="18"/>
      <c r="K127" s="30">
        <v>0.9</v>
      </c>
      <c r="L127" s="30"/>
      <c r="M127" s="6">
        <v>8018.55</v>
      </c>
      <c r="N127" s="7" t="s">
        <v>123</v>
      </c>
      <c r="O127" s="7" t="s">
        <v>37</v>
      </c>
    </row>
    <row r="128" spans="1:15" ht="11.25" customHeight="1">
      <c r="A128" s="20"/>
      <c r="B128" s="20"/>
      <c r="C128" s="17" t="s">
        <v>121</v>
      </c>
      <c r="D128" s="17"/>
      <c r="E128" s="17"/>
      <c r="F128" s="17"/>
      <c r="G128" s="17"/>
      <c r="H128" s="18" t="s">
        <v>103</v>
      </c>
      <c r="I128" s="18"/>
      <c r="J128" s="18"/>
      <c r="K128" s="30">
        <v>0.9</v>
      </c>
      <c r="L128" s="30"/>
      <c r="M128" s="6">
        <v>8018.55</v>
      </c>
      <c r="N128" s="7" t="s">
        <v>123</v>
      </c>
      <c r="O128" s="7" t="s">
        <v>37</v>
      </c>
    </row>
    <row r="129" spans="1:15" ht="11.25" customHeight="1">
      <c r="A129" s="20"/>
      <c r="B129" s="20"/>
      <c r="C129" s="17" t="s">
        <v>121</v>
      </c>
      <c r="D129" s="17"/>
      <c r="E129" s="17"/>
      <c r="F129" s="17"/>
      <c r="G129" s="17"/>
      <c r="H129" s="18" t="s">
        <v>127</v>
      </c>
      <c r="I129" s="18"/>
      <c r="J129" s="18"/>
      <c r="K129" s="30">
        <v>0.9</v>
      </c>
      <c r="L129" s="30"/>
      <c r="M129" s="6">
        <v>8018.55</v>
      </c>
      <c r="N129" s="7" t="s">
        <v>123</v>
      </c>
      <c r="O129" s="7" t="s">
        <v>37</v>
      </c>
    </row>
    <row r="130" spans="1:15" ht="11.25" customHeight="1">
      <c r="A130" s="20"/>
      <c r="B130" s="20"/>
      <c r="C130" s="17" t="s">
        <v>121</v>
      </c>
      <c r="D130" s="17"/>
      <c r="E130" s="17"/>
      <c r="F130" s="17"/>
      <c r="G130" s="17"/>
      <c r="H130" s="18" t="s">
        <v>104</v>
      </c>
      <c r="I130" s="18"/>
      <c r="J130" s="18"/>
      <c r="K130" s="30">
        <v>0.9</v>
      </c>
      <c r="L130" s="30"/>
      <c r="M130" s="6">
        <v>8018.55</v>
      </c>
      <c r="N130" s="7" t="s">
        <v>123</v>
      </c>
      <c r="O130" s="7" t="s">
        <v>37</v>
      </c>
    </row>
    <row r="131" spans="1:15" ht="11.25" customHeight="1">
      <c r="A131" s="20"/>
      <c r="B131" s="20"/>
      <c r="C131" s="17" t="s">
        <v>121</v>
      </c>
      <c r="D131" s="17"/>
      <c r="E131" s="17"/>
      <c r="F131" s="17"/>
      <c r="G131" s="17"/>
      <c r="H131" s="18" t="s">
        <v>128</v>
      </c>
      <c r="I131" s="18"/>
      <c r="J131" s="18"/>
      <c r="K131" s="30">
        <v>0.9</v>
      </c>
      <c r="L131" s="30"/>
      <c r="M131" s="6">
        <v>8018.55</v>
      </c>
      <c r="N131" s="7" t="s">
        <v>123</v>
      </c>
      <c r="O131" s="7" t="s">
        <v>37</v>
      </c>
    </row>
    <row r="132" spans="1:15" ht="11.25" customHeight="1">
      <c r="A132" s="20"/>
      <c r="B132" s="20"/>
      <c r="C132" s="17" t="s">
        <v>121</v>
      </c>
      <c r="D132" s="17"/>
      <c r="E132" s="17"/>
      <c r="F132" s="17"/>
      <c r="G132" s="17"/>
      <c r="H132" s="18" t="s">
        <v>129</v>
      </c>
      <c r="I132" s="18"/>
      <c r="J132" s="18"/>
      <c r="K132" s="30">
        <v>0.9</v>
      </c>
      <c r="L132" s="30"/>
      <c r="M132" s="6">
        <v>8018.55</v>
      </c>
      <c r="N132" s="7" t="s">
        <v>123</v>
      </c>
      <c r="O132" s="7" t="s">
        <v>47</v>
      </c>
    </row>
    <row r="133" spans="1:16" ht="11.25" customHeight="1">
      <c r="A133" s="20"/>
      <c r="B133" s="20"/>
      <c r="C133" s="17" t="s">
        <v>121</v>
      </c>
      <c r="D133" s="17"/>
      <c r="E133" s="17"/>
      <c r="F133" s="17"/>
      <c r="G133" s="17"/>
      <c r="H133" s="18" t="s">
        <v>105</v>
      </c>
      <c r="I133" s="18"/>
      <c r="J133" s="18"/>
      <c r="K133" s="30">
        <v>0.9</v>
      </c>
      <c r="L133" s="30"/>
      <c r="M133" s="6">
        <v>8018.55</v>
      </c>
      <c r="N133" s="7" t="s">
        <v>123</v>
      </c>
      <c r="O133" s="7"/>
      <c r="P133" s="13">
        <f>SUM(M131:M133)</f>
        <v>24055.65</v>
      </c>
    </row>
    <row r="134" spans="1:13" s="1" customFormat="1" ht="12.75" customHeight="1">
      <c r="A134" s="15" t="s">
        <v>49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8">
        <v>151142.5</v>
      </c>
    </row>
    <row r="135" spans="1:15" ht="11.25" customHeight="1">
      <c r="A135" s="20" t="s">
        <v>130</v>
      </c>
      <c r="B135" s="20"/>
      <c r="C135" s="17" t="s">
        <v>131</v>
      </c>
      <c r="D135" s="17"/>
      <c r="E135" s="17"/>
      <c r="F135" s="17"/>
      <c r="G135" s="17"/>
      <c r="H135" s="18" t="s">
        <v>132</v>
      </c>
      <c r="I135" s="18"/>
      <c r="J135" s="18"/>
      <c r="K135" s="28">
        <v>1</v>
      </c>
      <c r="L135" s="28"/>
      <c r="M135" s="6">
        <v>4000</v>
      </c>
      <c r="N135" s="7"/>
      <c r="O135" s="7"/>
    </row>
    <row r="136" spans="1:15" ht="11.25" customHeight="1">
      <c r="A136" s="20"/>
      <c r="B136" s="20"/>
      <c r="C136" s="17" t="s">
        <v>133</v>
      </c>
      <c r="D136" s="17"/>
      <c r="E136" s="17"/>
      <c r="F136" s="17"/>
      <c r="G136" s="17"/>
      <c r="H136" s="18" t="s">
        <v>134</v>
      </c>
      <c r="I136" s="18"/>
      <c r="J136" s="18"/>
      <c r="K136" s="29">
        <v>1</v>
      </c>
      <c r="L136" s="29"/>
      <c r="M136" s="6">
        <v>134636.74</v>
      </c>
      <c r="N136" s="7"/>
      <c r="O136" s="7"/>
    </row>
    <row r="137" spans="1:15" ht="21.75" customHeight="1">
      <c r="A137" s="20"/>
      <c r="B137" s="20"/>
      <c r="C137" s="17" t="s">
        <v>100</v>
      </c>
      <c r="D137" s="17"/>
      <c r="E137" s="17"/>
      <c r="F137" s="17"/>
      <c r="G137" s="17"/>
      <c r="H137" s="18" t="s">
        <v>122</v>
      </c>
      <c r="I137" s="18"/>
      <c r="J137" s="18"/>
      <c r="K137" s="19" t="s">
        <v>19</v>
      </c>
      <c r="L137" s="19"/>
      <c r="M137" s="9">
        <v>144.7</v>
      </c>
      <c r="N137" s="7"/>
      <c r="O137" s="7"/>
    </row>
    <row r="138" spans="1:15" ht="21.75" customHeight="1">
      <c r="A138" s="20"/>
      <c r="B138" s="20"/>
      <c r="C138" s="17" t="s">
        <v>100</v>
      </c>
      <c r="D138" s="17"/>
      <c r="E138" s="17"/>
      <c r="F138" s="17"/>
      <c r="G138" s="17"/>
      <c r="H138" s="18" t="s">
        <v>101</v>
      </c>
      <c r="I138" s="18"/>
      <c r="J138" s="18"/>
      <c r="K138" s="19" t="s">
        <v>19</v>
      </c>
      <c r="L138" s="19"/>
      <c r="M138" s="6">
        <v>1546</v>
      </c>
      <c r="N138" s="7"/>
      <c r="O138" s="7" t="s">
        <v>37</v>
      </c>
    </row>
    <row r="139" spans="1:15" ht="21.75" customHeight="1">
      <c r="A139" s="20"/>
      <c r="B139" s="20"/>
      <c r="C139" s="17" t="s">
        <v>100</v>
      </c>
      <c r="D139" s="17"/>
      <c r="E139" s="17"/>
      <c r="F139" s="17"/>
      <c r="G139" s="17"/>
      <c r="H139" s="18" t="s">
        <v>124</v>
      </c>
      <c r="I139" s="18"/>
      <c r="J139" s="18"/>
      <c r="K139" s="19" t="s">
        <v>19</v>
      </c>
      <c r="L139" s="19"/>
      <c r="M139" s="9">
        <v>478</v>
      </c>
      <c r="N139" s="7"/>
      <c r="O139" s="7" t="s">
        <v>37</v>
      </c>
    </row>
    <row r="140" spans="1:15" ht="21.75" customHeight="1">
      <c r="A140" s="20"/>
      <c r="B140" s="20"/>
      <c r="C140" s="17" t="s">
        <v>100</v>
      </c>
      <c r="D140" s="17"/>
      <c r="E140" s="17"/>
      <c r="F140" s="17"/>
      <c r="G140" s="17"/>
      <c r="H140" s="18" t="s">
        <v>125</v>
      </c>
      <c r="I140" s="18"/>
      <c r="J140" s="18"/>
      <c r="K140" s="19" t="s">
        <v>19</v>
      </c>
      <c r="L140" s="19"/>
      <c r="M140" s="9">
        <v>258</v>
      </c>
      <c r="N140" s="7"/>
      <c r="O140" s="7" t="s">
        <v>37</v>
      </c>
    </row>
    <row r="141" spans="1:15" ht="21.75" customHeight="1">
      <c r="A141" s="20"/>
      <c r="B141" s="20"/>
      <c r="C141" s="17" t="s">
        <v>100</v>
      </c>
      <c r="D141" s="17"/>
      <c r="E141" s="17"/>
      <c r="F141" s="17"/>
      <c r="G141" s="17"/>
      <c r="H141" s="18" t="s">
        <v>135</v>
      </c>
      <c r="I141" s="18"/>
      <c r="J141" s="18"/>
      <c r="K141" s="19" t="s">
        <v>19</v>
      </c>
      <c r="L141" s="19"/>
      <c r="M141" s="9">
        <v>312</v>
      </c>
      <c r="N141" s="7"/>
      <c r="O141" s="7" t="s">
        <v>37</v>
      </c>
    </row>
    <row r="142" spans="1:15" ht="21.75" customHeight="1">
      <c r="A142" s="20"/>
      <c r="B142" s="20"/>
      <c r="C142" s="17" t="s">
        <v>100</v>
      </c>
      <c r="D142" s="17"/>
      <c r="E142" s="17"/>
      <c r="F142" s="17"/>
      <c r="G142" s="17"/>
      <c r="H142" s="18" t="s">
        <v>127</v>
      </c>
      <c r="I142" s="18"/>
      <c r="J142" s="18"/>
      <c r="K142" s="19" t="s">
        <v>19</v>
      </c>
      <c r="L142" s="19"/>
      <c r="M142" s="9">
        <v>35.2</v>
      </c>
      <c r="N142" s="7"/>
      <c r="O142" s="7" t="s">
        <v>37</v>
      </c>
    </row>
    <row r="143" spans="1:15" ht="21.75" customHeight="1">
      <c r="A143" s="20"/>
      <c r="B143" s="20"/>
      <c r="C143" s="17" t="s">
        <v>100</v>
      </c>
      <c r="D143" s="17"/>
      <c r="E143" s="17"/>
      <c r="F143" s="17"/>
      <c r="G143" s="17"/>
      <c r="H143" s="18" t="s">
        <v>104</v>
      </c>
      <c r="I143" s="18"/>
      <c r="J143" s="18"/>
      <c r="K143" s="19" t="s">
        <v>19</v>
      </c>
      <c r="L143" s="19"/>
      <c r="M143" s="9">
        <v>352.9</v>
      </c>
      <c r="N143" s="7"/>
      <c r="O143" s="7" t="s">
        <v>37</v>
      </c>
    </row>
    <row r="144" spans="1:15" ht="21.75" customHeight="1">
      <c r="A144" s="20"/>
      <c r="B144" s="20"/>
      <c r="C144" s="17" t="s">
        <v>100</v>
      </c>
      <c r="D144" s="17"/>
      <c r="E144" s="17"/>
      <c r="F144" s="17"/>
      <c r="G144" s="17"/>
      <c r="H144" s="18" t="s">
        <v>128</v>
      </c>
      <c r="I144" s="18"/>
      <c r="J144" s="18"/>
      <c r="K144" s="19" t="s">
        <v>19</v>
      </c>
      <c r="L144" s="19"/>
      <c r="M144" s="9">
        <v>845.8</v>
      </c>
      <c r="N144" s="7"/>
      <c r="O144" s="7" t="s">
        <v>37</v>
      </c>
    </row>
    <row r="145" spans="1:15" ht="21.75" customHeight="1">
      <c r="A145" s="20"/>
      <c r="B145" s="20"/>
      <c r="C145" s="17" t="s">
        <v>100</v>
      </c>
      <c r="D145" s="17"/>
      <c r="E145" s="17"/>
      <c r="F145" s="17"/>
      <c r="G145" s="17"/>
      <c r="H145" s="18" t="s">
        <v>129</v>
      </c>
      <c r="I145" s="18"/>
      <c r="J145" s="18"/>
      <c r="K145" s="19" t="s">
        <v>19</v>
      </c>
      <c r="L145" s="19"/>
      <c r="M145" s="9">
        <v>229.3</v>
      </c>
      <c r="N145" s="7"/>
      <c r="O145" s="7" t="s">
        <v>47</v>
      </c>
    </row>
    <row r="146" spans="1:15" ht="21.75" customHeight="1">
      <c r="A146" s="20"/>
      <c r="B146" s="20"/>
      <c r="C146" s="17" t="s">
        <v>100</v>
      </c>
      <c r="D146" s="17"/>
      <c r="E146" s="17"/>
      <c r="F146" s="17"/>
      <c r="G146" s="17"/>
      <c r="H146" s="18" t="s">
        <v>105</v>
      </c>
      <c r="I146" s="18"/>
      <c r="J146" s="18"/>
      <c r="K146" s="19" t="s">
        <v>19</v>
      </c>
      <c r="L146" s="19"/>
      <c r="M146" s="9">
        <v>280</v>
      </c>
      <c r="N146" s="7"/>
      <c r="O146" s="7"/>
    </row>
    <row r="147" spans="1:15" ht="11.25" customHeight="1">
      <c r="A147" s="20"/>
      <c r="B147" s="20"/>
      <c r="C147" s="17" t="s">
        <v>136</v>
      </c>
      <c r="D147" s="17"/>
      <c r="E147" s="17"/>
      <c r="F147" s="17"/>
      <c r="G147" s="17"/>
      <c r="H147" s="18" t="s">
        <v>75</v>
      </c>
      <c r="I147" s="18"/>
      <c r="J147" s="18"/>
      <c r="K147" s="23">
        <v>1</v>
      </c>
      <c r="L147" s="23"/>
      <c r="M147" s="6">
        <v>2400</v>
      </c>
      <c r="N147" s="7" t="s">
        <v>53</v>
      </c>
      <c r="O147" s="7" t="s">
        <v>37</v>
      </c>
    </row>
    <row r="148" spans="1:15" ht="11.25" customHeight="1">
      <c r="A148" s="20"/>
      <c r="B148" s="20"/>
      <c r="C148" s="17" t="s">
        <v>137</v>
      </c>
      <c r="D148" s="17"/>
      <c r="E148" s="17"/>
      <c r="F148" s="17"/>
      <c r="G148" s="17"/>
      <c r="H148" s="18" t="s">
        <v>138</v>
      </c>
      <c r="I148" s="18"/>
      <c r="J148" s="18"/>
      <c r="K148" s="27">
        <v>850</v>
      </c>
      <c r="L148" s="27"/>
      <c r="M148" s="6">
        <v>14450</v>
      </c>
      <c r="N148" s="7" t="s">
        <v>53</v>
      </c>
      <c r="O148" s="7" t="s">
        <v>37</v>
      </c>
    </row>
    <row r="149" spans="1:15" ht="11.25" customHeight="1">
      <c r="A149" s="20"/>
      <c r="B149" s="20"/>
      <c r="C149" s="17" t="s">
        <v>139</v>
      </c>
      <c r="D149" s="17"/>
      <c r="E149" s="17"/>
      <c r="F149" s="17"/>
      <c r="G149" s="17"/>
      <c r="H149" s="18" t="s">
        <v>138</v>
      </c>
      <c r="I149" s="18"/>
      <c r="J149" s="18"/>
      <c r="K149" s="23">
        <v>4</v>
      </c>
      <c r="L149" s="23"/>
      <c r="M149" s="6">
        <v>1000</v>
      </c>
      <c r="N149" s="7" t="s">
        <v>53</v>
      </c>
      <c r="O149" s="7" t="s">
        <v>37</v>
      </c>
    </row>
    <row r="150" spans="1:15" ht="11.25" customHeight="1">
      <c r="A150" s="20"/>
      <c r="B150" s="20"/>
      <c r="C150" s="17" t="s">
        <v>140</v>
      </c>
      <c r="D150" s="17"/>
      <c r="E150" s="17"/>
      <c r="F150" s="17"/>
      <c r="G150" s="17"/>
      <c r="H150" s="18" t="s">
        <v>52</v>
      </c>
      <c r="I150" s="18"/>
      <c r="J150" s="18"/>
      <c r="K150" s="26">
        <v>1200</v>
      </c>
      <c r="L150" s="26"/>
      <c r="M150" s="6">
        <v>2400</v>
      </c>
      <c r="N150" s="7" t="s">
        <v>53</v>
      </c>
      <c r="O150" s="7" t="s">
        <v>37</v>
      </c>
    </row>
    <row r="151" spans="1:15" ht="11.25" customHeight="1">
      <c r="A151" s="20"/>
      <c r="B151" s="20"/>
      <c r="C151" s="17" t="s">
        <v>141</v>
      </c>
      <c r="D151" s="17"/>
      <c r="E151" s="17"/>
      <c r="F151" s="17"/>
      <c r="G151" s="17"/>
      <c r="H151" s="18" t="s">
        <v>75</v>
      </c>
      <c r="I151" s="18"/>
      <c r="J151" s="18"/>
      <c r="K151" s="25">
        <v>6</v>
      </c>
      <c r="L151" s="25"/>
      <c r="M151" s="6">
        <v>2552</v>
      </c>
      <c r="N151" s="7" t="s">
        <v>142</v>
      </c>
      <c r="O151" s="7" t="s">
        <v>37</v>
      </c>
    </row>
    <row r="152" spans="1:15" ht="11.25" customHeight="1">
      <c r="A152" s="20"/>
      <c r="B152" s="20"/>
      <c r="C152" s="17" t="s">
        <v>143</v>
      </c>
      <c r="D152" s="17"/>
      <c r="E152" s="17"/>
      <c r="F152" s="17"/>
      <c r="G152" s="17"/>
      <c r="H152" s="18" t="s">
        <v>144</v>
      </c>
      <c r="I152" s="18"/>
      <c r="J152" s="18"/>
      <c r="K152" s="23">
        <v>1</v>
      </c>
      <c r="L152" s="23"/>
      <c r="M152" s="6">
        <v>2575</v>
      </c>
      <c r="N152" s="7" t="s">
        <v>142</v>
      </c>
      <c r="O152" s="7"/>
    </row>
    <row r="153" spans="1:15" ht="11.25" customHeight="1">
      <c r="A153" s="20"/>
      <c r="B153" s="20"/>
      <c r="C153" s="17" t="s">
        <v>145</v>
      </c>
      <c r="D153" s="17"/>
      <c r="E153" s="17"/>
      <c r="F153" s="17"/>
      <c r="G153" s="17"/>
      <c r="H153" s="18" t="s">
        <v>146</v>
      </c>
      <c r="I153" s="18"/>
      <c r="J153" s="18"/>
      <c r="K153" s="23">
        <v>1</v>
      </c>
      <c r="L153" s="23"/>
      <c r="M153" s="6">
        <v>3000</v>
      </c>
      <c r="N153" s="7"/>
      <c r="O153" s="7" t="s">
        <v>37</v>
      </c>
    </row>
    <row r="154" spans="1:13" s="1" customFormat="1" ht="12.75" customHeight="1">
      <c r="A154" s="15" t="s">
        <v>49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8">
        <v>171495.64</v>
      </c>
    </row>
    <row r="155" spans="1:15" ht="21.75" customHeight="1">
      <c r="A155" s="20" t="s">
        <v>147</v>
      </c>
      <c r="B155" s="20"/>
      <c r="C155" s="17" t="s">
        <v>148</v>
      </c>
      <c r="D155" s="17"/>
      <c r="E155" s="17"/>
      <c r="F155" s="17"/>
      <c r="G155" s="17"/>
      <c r="H155" s="18" t="s">
        <v>149</v>
      </c>
      <c r="I155" s="18"/>
      <c r="J155" s="18"/>
      <c r="K155" s="23">
        <v>4</v>
      </c>
      <c r="L155" s="23"/>
      <c r="M155" s="6">
        <v>100000</v>
      </c>
      <c r="N155" s="7"/>
      <c r="O155" s="7" t="s">
        <v>37</v>
      </c>
    </row>
    <row r="156" spans="1:15" ht="11.25" customHeight="1">
      <c r="A156" s="20"/>
      <c r="B156" s="20"/>
      <c r="C156" s="17" t="s">
        <v>150</v>
      </c>
      <c r="D156" s="17"/>
      <c r="E156" s="17"/>
      <c r="F156" s="17"/>
      <c r="G156" s="17"/>
      <c r="H156" s="18" t="s">
        <v>151</v>
      </c>
      <c r="I156" s="18"/>
      <c r="J156" s="18"/>
      <c r="K156" s="22">
        <v>2.63</v>
      </c>
      <c r="L156" s="22"/>
      <c r="M156" s="6">
        <v>23270.56</v>
      </c>
      <c r="N156" s="7"/>
      <c r="O156" s="7"/>
    </row>
    <row r="157" spans="1:15" ht="11.25" customHeight="1">
      <c r="A157" s="20"/>
      <c r="B157" s="20"/>
      <c r="C157" s="17" t="s">
        <v>150</v>
      </c>
      <c r="D157" s="17"/>
      <c r="E157" s="17"/>
      <c r="F157" s="17"/>
      <c r="G157" s="17"/>
      <c r="H157" s="18" t="s">
        <v>152</v>
      </c>
      <c r="I157" s="18"/>
      <c r="J157" s="18"/>
      <c r="K157" s="22">
        <v>2.63</v>
      </c>
      <c r="L157" s="22"/>
      <c r="M157" s="6">
        <v>23270.56</v>
      </c>
      <c r="N157" s="7"/>
      <c r="O157" s="7" t="s">
        <v>37</v>
      </c>
    </row>
    <row r="158" spans="1:15" ht="11.25" customHeight="1">
      <c r="A158" s="20"/>
      <c r="B158" s="20"/>
      <c r="C158" s="17" t="s">
        <v>150</v>
      </c>
      <c r="D158" s="17"/>
      <c r="E158" s="17"/>
      <c r="F158" s="17"/>
      <c r="G158" s="17"/>
      <c r="H158" s="18" t="s">
        <v>153</v>
      </c>
      <c r="I158" s="18"/>
      <c r="J158" s="18"/>
      <c r="K158" s="22">
        <v>2.63</v>
      </c>
      <c r="L158" s="22"/>
      <c r="M158" s="6">
        <v>23270.56</v>
      </c>
      <c r="N158" s="7"/>
      <c r="O158" s="7" t="s">
        <v>37</v>
      </c>
    </row>
    <row r="159" spans="1:15" ht="11.25" customHeight="1">
      <c r="A159" s="20"/>
      <c r="B159" s="20"/>
      <c r="C159" s="17" t="s">
        <v>150</v>
      </c>
      <c r="D159" s="17"/>
      <c r="E159" s="17"/>
      <c r="F159" s="17"/>
      <c r="G159" s="17"/>
      <c r="H159" s="18" t="s">
        <v>154</v>
      </c>
      <c r="I159" s="18"/>
      <c r="J159" s="18"/>
      <c r="K159" s="22">
        <v>2.63</v>
      </c>
      <c r="L159" s="22"/>
      <c r="M159" s="6">
        <v>23270.56</v>
      </c>
      <c r="N159" s="7"/>
      <c r="O159" s="7" t="s">
        <v>37</v>
      </c>
    </row>
    <row r="160" spans="1:15" ht="11.25" customHeight="1">
      <c r="A160" s="20"/>
      <c r="B160" s="20"/>
      <c r="C160" s="17" t="s">
        <v>150</v>
      </c>
      <c r="D160" s="17"/>
      <c r="E160" s="17"/>
      <c r="F160" s="17"/>
      <c r="G160" s="17"/>
      <c r="H160" s="18" t="s">
        <v>155</v>
      </c>
      <c r="I160" s="18"/>
      <c r="J160" s="18"/>
      <c r="K160" s="22">
        <v>2.63</v>
      </c>
      <c r="L160" s="22"/>
      <c r="M160" s="6">
        <v>23270.6</v>
      </c>
      <c r="N160" s="7"/>
      <c r="O160" s="7" t="s">
        <v>37</v>
      </c>
    </row>
    <row r="161" spans="1:15" ht="11.25" customHeight="1">
      <c r="A161" s="20"/>
      <c r="B161" s="20"/>
      <c r="C161" s="17" t="s">
        <v>150</v>
      </c>
      <c r="D161" s="17"/>
      <c r="E161" s="17"/>
      <c r="F161" s="17"/>
      <c r="G161" s="17"/>
      <c r="H161" s="18" t="s">
        <v>156</v>
      </c>
      <c r="I161" s="18"/>
      <c r="J161" s="18"/>
      <c r="K161" s="22">
        <v>2.63</v>
      </c>
      <c r="L161" s="22"/>
      <c r="M161" s="6">
        <v>23076.64</v>
      </c>
      <c r="N161" s="7"/>
      <c r="O161" s="7" t="s">
        <v>37</v>
      </c>
    </row>
    <row r="162" spans="1:15" ht="11.25" customHeight="1">
      <c r="A162" s="20"/>
      <c r="B162" s="20"/>
      <c r="C162" s="17" t="s">
        <v>150</v>
      </c>
      <c r="D162" s="17"/>
      <c r="E162" s="17"/>
      <c r="F162" s="17"/>
      <c r="G162" s="17"/>
      <c r="H162" s="18" t="s">
        <v>157</v>
      </c>
      <c r="I162" s="18"/>
      <c r="J162" s="18"/>
      <c r="K162" s="22">
        <v>2.63</v>
      </c>
      <c r="L162" s="22"/>
      <c r="M162" s="6">
        <v>23082.89</v>
      </c>
      <c r="N162" s="7"/>
      <c r="O162" s="7" t="s">
        <v>37</v>
      </c>
    </row>
    <row r="163" spans="1:15" ht="11.25" customHeight="1">
      <c r="A163" s="20"/>
      <c r="B163" s="20"/>
      <c r="C163" s="17" t="s">
        <v>150</v>
      </c>
      <c r="D163" s="17"/>
      <c r="E163" s="17"/>
      <c r="F163" s="17"/>
      <c r="G163" s="17"/>
      <c r="H163" s="18" t="s">
        <v>158</v>
      </c>
      <c r="I163" s="18"/>
      <c r="J163" s="18"/>
      <c r="K163" s="22">
        <v>2.63</v>
      </c>
      <c r="L163" s="22"/>
      <c r="M163" s="6">
        <v>23270.56</v>
      </c>
      <c r="N163" s="7"/>
      <c r="O163" s="7" t="s">
        <v>37</v>
      </c>
    </row>
    <row r="164" spans="1:16" ht="11.25" customHeight="1">
      <c r="A164" s="20"/>
      <c r="B164" s="20"/>
      <c r="C164" s="17" t="s">
        <v>150</v>
      </c>
      <c r="D164" s="17"/>
      <c r="E164" s="17"/>
      <c r="F164" s="17"/>
      <c r="G164" s="17"/>
      <c r="H164" s="18" t="s">
        <v>159</v>
      </c>
      <c r="I164" s="18"/>
      <c r="J164" s="18"/>
      <c r="K164" s="22">
        <v>2.63</v>
      </c>
      <c r="L164" s="22"/>
      <c r="M164" s="6">
        <v>23270.56</v>
      </c>
      <c r="N164" s="7"/>
      <c r="O164" s="7" t="s">
        <v>37</v>
      </c>
      <c r="P164" s="13">
        <f>SUM(M162:M164)</f>
        <v>69624.01</v>
      </c>
    </row>
    <row r="165" spans="1:15" ht="11.25" customHeight="1">
      <c r="A165" s="20"/>
      <c r="B165" s="20"/>
      <c r="C165" s="17" t="s">
        <v>150</v>
      </c>
      <c r="D165" s="17"/>
      <c r="E165" s="17"/>
      <c r="F165" s="17"/>
      <c r="G165" s="17"/>
      <c r="H165" s="18" t="s">
        <v>160</v>
      </c>
      <c r="I165" s="18"/>
      <c r="J165" s="18"/>
      <c r="K165" s="22">
        <v>2.63</v>
      </c>
      <c r="L165" s="22"/>
      <c r="M165" s="6">
        <v>22895.23</v>
      </c>
      <c r="N165" s="7"/>
      <c r="O165" s="7" t="s">
        <v>37</v>
      </c>
    </row>
    <row r="166" spans="1:15" ht="11.25" customHeight="1">
      <c r="A166" s="20"/>
      <c r="B166" s="20"/>
      <c r="C166" s="17" t="s">
        <v>150</v>
      </c>
      <c r="D166" s="17"/>
      <c r="E166" s="17"/>
      <c r="F166" s="17"/>
      <c r="G166" s="17"/>
      <c r="H166" s="18" t="s">
        <v>161</v>
      </c>
      <c r="I166" s="18"/>
      <c r="J166" s="18"/>
      <c r="K166" s="22">
        <v>2.63</v>
      </c>
      <c r="L166" s="22"/>
      <c r="M166" s="6">
        <v>23270.56</v>
      </c>
      <c r="N166" s="7"/>
      <c r="O166" s="7" t="s">
        <v>47</v>
      </c>
    </row>
    <row r="167" spans="1:16" ht="11.25" customHeight="1">
      <c r="A167" s="20"/>
      <c r="B167" s="20"/>
      <c r="C167" s="17" t="s">
        <v>150</v>
      </c>
      <c r="D167" s="17"/>
      <c r="E167" s="17"/>
      <c r="F167" s="17"/>
      <c r="G167" s="17"/>
      <c r="H167" s="18" t="s">
        <v>162</v>
      </c>
      <c r="I167" s="18"/>
      <c r="J167" s="18"/>
      <c r="K167" s="22">
        <v>2.63</v>
      </c>
      <c r="L167" s="22"/>
      <c r="M167" s="6">
        <v>23270.56</v>
      </c>
      <c r="N167" s="7"/>
      <c r="O167" s="7"/>
      <c r="P167" s="13">
        <f>SUM(M165:M167)</f>
        <v>69436.35</v>
      </c>
    </row>
    <row r="168" spans="1:13" s="1" customFormat="1" ht="12.75" customHeight="1">
      <c r="A168" s="15" t="s">
        <v>49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8">
        <v>378489.84</v>
      </c>
    </row>
    <row r="169" spans="1:15" ht="11.25" customHeight="1">
      <c r="A169" s="20" t="s">
        <v>163</v>
      </c>
      <c r="B169" s="20"/>
      <c r="C169" s="17" t="s">
        <v>164</v>
      </c>
      <c r="D169" s="17"/>
      <c r="E169" s="17"/>
      <c r="F169" s="17"/>
      <c r="G169" s="17"/>
      <c r="H169" s="18" t="s">
        <v>165</v>
      </c>
      <c r="I169" s="18"/>
      <c r="J169" s="18"/>
      <c r="K169" s="22">
        <v>0.76</v>
      </c>
      <c r="L169" s="22"/>
      <c r="M169" s="6">
        <v>6771.14</v>
      </c>
      <c r="N169" s="7"/>
      <c r="O169" s="7"/>
    </row>
    <row r="170" spans="1:15" ht="11.25" customHeight="1">
      <c r="A170" s="20"/>
      <c r="B170" s="20"/>
      <c r="C170" s="17" t="s">
        <v>164</v>
      </c>
      <c r="D170" s="17"/>
      <c r="E170" s="17"/>
      <c r="F170" s="17"/>
      <c r="G170" s="17"/>
      <c r="H170" s="18" t="s">
        <v>166</v>
      </c>
      <c r="I170" s="18"/>
      <c r="J170" s="18"/>
      <c r="K170" s="22">
        <v>0.76</v>
      </c>
      <c r="L170" s="22"/>
      <c r="M170" s="6">
        <v>6771.14</v>
      </c>
      <c r="N170" s="7"/>
      <c r="O170" s="7" t="s">
        <v>37</v>
      </c>
    </row>
    <row r="171" spans="1:15" ht="11.25" customHeight="1">
      <c r="A171" s="20"/>
      <c r="B171" s="20"/>
      <c r="C171" s="17" t="s">
        <v>164</v>
      </c>
      <c r="D171" s="17"/>
      <c r="E171" s="17"/>
      <c r="F171" s="17"/>
      <c r="G171" s="17"/>
      <c r="H171" s="18" t="s">
        <v>167</v>
      </c>
      <c r="I171" s="18"/>
      <c r="J171" s="18"/>
      <c r="K171" s="22">
        <v>0.76</v>
      </c>
      <c r="L171" s="22"/>
      <c r="M171" s="6">
        <v>6771.14</v>
      </c>
      <c r="N171" s="7"/>
      <c r="O171" s="7" t="s">
        <v>37</v>
      </c>
    </row>
    <row r="172" spans="1:15" ht="11.25" customHeight="1">
      <c r="A172" s="20"/>
      <c r="B172" s="20"/>
      <c r="C172" s="17" t="s">
        <v>164</v>
      </c>
      <c r="D172" s="17"/>
      <c r="E172" s="17"/>
      <c r="F172" s="17"/>
      <c r="G172" s="17"/>
      <c r="H172" s="18" t="s">
        <v>168</v>
      </c>
      <c r="I172" s="18"/>
      <c r="J172" s="18"/>
      <c r="K172" s="22">
        <v>0.76</v>
      </c>
      <c r="L172" s="22"/>
      <c r="M172" s="6">
        <v>6771.14</v>
      </c>
      <c r="N172" s="7"/>
      <c r="O172" s="7" t="s">
        <v>37</v>
      </c>
    </row>
    <row r="173" spans="1:15" ht="11.25" customHeight="1">
      <c r="A173" s="20"/>
      <c r="B173" s="20"/>
      <c r="C173" s="17" t="s">
        <v>164</v>
      </c>
      <c r="D173" s="17"/>
      <c r="E173" s="17"/>
      <c r="F173" s="17"/>
      <c r="G173" s="17"/>
      <c r="H173" s="18" t="s">
        <v>169</v>
      </c>
      <c r="I173" s="18"/>
      <c r="J173" s="18"/>
      <c r="K173" s="22">
        <v>0.76</v>
      </c>
      <c r="L173" s="22"/>
      <c r="M173" s="6">
        <v>6771.14</v>
      </c>
      <c r="N173" s="7"/>
      <c r="O173" s="7" t="s">
        <v>37</v>
      </c>
    </row>
    <row r="174" spans="1:15" ht="11.25" customHeight="1">
      <c r="A174" s="20"/>
      <c r="B174" s="20"/>
      <c r="C174" s="17" t="s">
        <v>164</v>
      </c>
      <c r="D174" s="17"/>
      <c r="E174" s="17"/>
      <c r="F174" s="17"/>
      <c r="G174" s="17"/>
      <c r="H174" s="18" t="s">
        <v>170</v>
      </c>
      <c r="I174" s="18"/>
      <c r="J174" s="18"/>
      <c r="K174" s="22">
        <v>0.76</v>
      </c>
      <c r="L174" s="22"/>
      <c r="M174" s="6">
        <v>6771.14</v>
      </c>
      <c r="N174" s="7"/>
      <c r="O174" s="7" t="s">
        <v>37</v>
      </c>
    </row>
    <row r="175" spans="1:15" ht="11.25" customHeight="1">
      <c r="A175" s="20"/>
      <c r="B175" s="20"/>
      <c r="C175" s="17" t="s">
        <v>164</v>
      </c>
      <c r="D175" s="17"/>
      <c r="E175" s="17"/>
      <c r="F175" s="17"/>
      <c r="G175" s="17"/>
      <c r="H175" s="18" t="s">
        <v>171</v>
      </c>
      <c r="I175" s="18"/>
      <c r="J175" s="18"/>
      <c r="K175" s="22">
        <v>0.76</v>
      </c>
      <c r="L175" s="22"/>
      <c r="M175" s="6">
        <v>6771.14</v>
      </c>
      <c r="N175" s="7"/>
      <c r="O175" s="7" t="s">
        <v>37</v>
      </c>
    </row>
    <row r="176" spans="1:15" ht="11.25" customHeight="1">
      <c r="A176" s="20"/>
      <c r="B176" s="20"/>
      <c r="C176" s="17" t="s">
        <v>164</v>
      </c>
      <c r="D176" s="17"/>
      <c r="E176" s="17"/>
      <c r="F176" s="17"/>
      <c r="G176" s="17"/>
      <c r="H176" s="18" t="s">
        <v>172</v>
      </c>
      <c r="I176" s="18"/>
      <c r="J176" s="18"/>
      <c r="K176" s="22">
        <v>0.76</v>
      </c>
      <c r="L176" s="22"/>
      <c r="M176" s="6">
        <v>6771.14</v>
      </c>
      <c r="N176" s="7"/>
      <c r="O176" s="7" t="s">
        <v>37</v>
      </c>
    </row>
    <row r="177" spans="1:15" ht="11.25" customHeight="1">
      <c r="A177" s="20"/>
      <c r="B177" s="20"/>
      <c r="C177" s="17" t="s">
        <v>164</v>
      </c>
      <c r="D177" s="17"/>
      <c r="E177" s="17"/>
      <c r="F177" s="17"/>
      <c r="G177" s="17"/>
      <c r="H177" s="18" t="s">
        <v>173</v>
      </c>
      <c r="I177" s="18"/>
      <c r="J177" s="18"/>
      <c r="K177" s="22">
        <v>0.76</v>
      </c>
      <c r="L177" s="22"/>
      <c r="M177" s="6">
        <v>6771.14</v>
      </c>
      <c r="N177" s="7"/>
      <c r="O177" s="7" t="s">
        <v>37</v>
      </c>
    </row>
    <row r="178" spans="1:15" ht="11.25" customHeight="1">
      <c r="A178" s="20"/>
      <c r="B178" s="20"/>
      <c r="C178" s="17" t="s">
        <v>164</v>
      </c>
      <c r="D178" s="17"/>
      <c r="E178" s="17"/>
      <c r="F178" s="17"/>
      <c r="G178" s="17"/>
      <c r="H178" s="18" t="s">
        <v>174</v>
      </c>
      <c r="I178" s="18"/>
      <c r="J178" s="18"/>
      <c r="K178" s="22">
        <v>0.76</v>
      </c>
      <c r="L178" s="22"/>
      <c r="M178" s="6">
        <v>6771.14</v>
      </c>
      <c r="N178" s="7"/>
      <c r="O178" s="7" t="s">
        <v>37</v>
      </c>
    </row>
    <row r="179" spans="1:15" ht="11.25" customHeight="1">
      <c r="A179" s="20"/>
      <c r="B179" s="20"/>
      <c r="C179" s="17" t="s">
        <v>164</v>
      </c>
      <c r="D179" s="17"/>
      <c r="E179" s="17"/>
      <c r="F179" s="17"/>
      <c r="G179" s="17"/>
      <c r="H179" s="18" t="s">
        <v>175</v>
      </c>
      <c r="I179" s="18"/>
      <c r="J179" s="18"/>
      <c r="K179" s="22">
        <v>0.76</v>
      </c>
      <c r="L179" s="22"/>
      <c r="M179" s="6">
        <v>6771.14</v>
      </c>
      <c r="N179" s="7"/>
      <c r="O179" s="7" t="s">
        <v>47</v>
      </c>
    </row>
    <row r="180" spans="1:16" ht="11.25" customHeight="1">
      <c r="A180" s="20"/>
      <c r="B180" s="20"/>
      <c r="C180" s="17" t="s">
        <v>164</v>
      </c>
      <c r="D180" s="17"/>
      <c r="E180" s="17"/>
      <c r="F180" s="17"/>
      <c r="G180" s="17"/>
      <c r="H180" s="18" t="s">
        <v>176</v>
      </c>
      <c r="I180" s="18"/>
      <c r="J180" s="18"/>
      <c r="K180" s="22">
        <v>0.76</v>
      </c>
      <c r="L180" s="22"/>
      <c r="M180" s="6">
        <v>6771.14</v>
      </c>
      <c r="N180" s="7"/>
      <c r="O180" s="7"/>
      <c r="P180" s="13">
        <f>SUM(M178:M180)</f>
        <v>20313.420000000002</v>
      </c>
    </row>
    <row r="181" spans="1:13" s="1" customFormat="1" ht="12.75" customHeight="1">
      <c r="A181" s="15" t="s">
        <v>49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8">
        <v>81253.68</v>
      </c>
    </row>
    <row r="182" spans="1:15" ht="11.25" customHeight="1">
      <c r="A182" s="20" t="s">
        <v>177</v>
      </c>
      <c r="B182" s="20"/>
      <c r="C182" s="17" t="s">
        <v>178</v>
      </c>
      <c r="D182" s="17"/>
      <c r="E182" s="17"/>
      <c r="F182" s="17"/>
      <c r="G182" s="17"/>
      <c r="H182" s="18" t="s">
        <v>179</v>
      </c>
      <c r="I182" s="18"/>
      <c r="J182" s="18"/>
      <c r="K182" s="24">
        <v>27.72</v>
      </c>
      <c r="L182" s="24"/>
      <c r="M182" s="6">
        <v>1994.7</v>
      </c>
      <c r="N182" s="7"/>
      <c r="O182" s="7"/>
    </row>
    <row r="183" spans="1:15" ht="21.75" customHeight="1">
      <c r="A183" s="20"/>
      <c r="B183" s="20"/>
      <c r="C183" s="17" t="s">
        <v>180</v>
      </c>
      <c r="D183" s="17"/>
      <c r="E183" s="17"/>
      <c r="F183" s="17"/>
      <c r="G183" s="17"/>
      <c r="H183" s="18" t="s">
        <v>181</v>
      </c>
      <c r="I183" s="18"/>
      <c r="J183" s="18"/>
      <c r="K183" s="23">
        <v>4</v>
      </c>
      <c r="L183" s="23"/>
      <c r="M183" s="6">
        <v>1444</v>
      </c>
      <c r="N183" s="7"/>
      <c r="O183" s="7" t="s">
        <v>37</v>
      </c>
    </row>
    <row r="184" spans="1:13" s="1" customFormat="1" ht="12.75" customHeight="1">
      <c r="A184" s="15" t="s">
        <v>49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8">
        <v>3438.7</v>
      </c>
    </row>
    <row r="185" spans="1:15" ht="21.75" customHeight="1">
      <c r="A185" s="20" t="s">
        <v>182</v>
      </c>
      <c r="B185" s="20"/>
      <c r="C185" s="17" t="s">
        <v>183</v>
      </c>
      <c r="D185" s="17"/>
      <c r="E185" s="17"/>
      <c r="F185" s="17"/>
      <c r="G185" s="17"/>
      <c r="H185" s="18" t="s">
        <v>144</v>
      </c>
      <c r="I185" s="18"/>
      <c r="J185" s="18"/>
      <c r="K185" s="23">
        <v>4</v>
      </c>
      <c r="L185" s="23"/>
      <c r="M185" s="6">
        <v>10000</v>
      </c>
      <c r="N185" s="7"/>
      <c r="O185" s="7"/>
    </row>
    <row r="186" spans="1:15" ht="21.75" customHeight="1">
      <c r="A186" s="20"/>
      <c r="B186" s="20"/>
      <c r="C186" s="17" t="s">
        <v>100</v>
      </c>
      <c r="D186" s="17"/>
      <c r="E186" s="17"/>
      <c r="F186" s="17"/>
      <c r="G186" s="17"/>
      <c r="H186" s="18" t="s">
        <v>122</v>
      </c>
      <c r="I186" s="18"/>
      <c r="J186" s="18"/>
      <c r="K186" s="19" t="s">
        <v>19</v>
      </c>
      <c r="L186" s="19"/>
      <c r="M186" s="9">
        <v>718.5</v>
      </c>
      <c r="N186" s="7"/>
      <c r="O186" s="7"/>
    </row>
    <row r="187" spans="1:15" ht="21.75" customHeight="1">
      <c r="A187" s="20"/>
      <c r="B187" s="20"/>
      <c r="C187" s="17" t="s">
        <v>100</v>
      </c>
      <c r="D187" s="17"/>
      <c r="E187" s="17"/>
      <c r="F187" s="17"/>
      <c r="G187" s="17"/>
      <c r="H187" s="18" t="s">
        <v>101</v>
      </c>
      <c r="I187" s="18"/>
      <c r="J187" s="18"/>
      <c r="K187" s="19" t="s">
        <v>19</v>
      </c>
      <c r="L187" s="19"/>
      <c r="M187" s="6">
        <v>1039.3</v>
      </c>
      <c r="N187" s="7"/>
      <c r="O187" s="7" t="s">
        <v>37</v>
      </c>
    </row>
    <row r="188" spans="1:15" ht="21.75" customHeight="1">
      <c r="A188" s="20"/>
      <c r="B188" s="20"/>
      <c r="C188" s="17" t="s">
        <v>100</v>
      </c>
      <c r="D188" s="17"/>
      <c r="E188" s="17"/>
      <c r="F188" s="17"/>
      <c r="G188" s="17"/>
      <c r="H188" s="18" t="s">
        <v>124</v>
      </c>
      <c r="I188" s="18"/>
      <c r="J188" s="18"/>
      <c r="K188" s="19" t="s">
        <v>19</v>
      </c>
      <c r="L188" s="19"/>
      <c r="M188" s="6">
        <v>1660.65</v>
      </c>
      <c r="N188" s="7"/>
      <c r="O188" s="7" t="s">
        <v>37</v>
      </c>
    </row>
    <row r="189" spans="1:15" ht="21.75" customHeight="1">
      <c r="A189" s="20"/>
      <c r="B189" s="20"/>
      <c r="C189" s="17" t="s">
        <v>100</v>
      </c>
      <c r="D189" s="17"/>
      <c r="E189" s="17"/>
      <c r="F189" s="17"/>
      <c r="G189" s="17"/>
      <c r="H189" s="18" t="s">
        <v>125</v>
      </c>
      <c r="I189" s="18"/>
      <c r="J189" s="18"/>
      <c r="K189" s="19" t="s">
        <v>19</v>
      </c>
      <c r="L189" s="19"/>
      <c r="M189" s="9">
        <v>115</v>
      </c>
      <c r="N189" s="7"/>
      <c r="O189" s="7" t="s">
        <v>37</v>
      </c>
    </row>
    <row r="190" spans="1:15" ht="21.75" customHeight="1">
      <c r="A190" s="20"/>
      <c r="B190" s="20"/>
      <c r="C190" s="17" t="s">
        <v>100</v>
      </c>
      <c r="D190" s="17"/>
      <c r="E190" s="17"/>
      <c r="F190" s="17"/>
      <c r="G190" s="17"/>
      <c r="H190" s="18" t="s">
        <v>126</v>
      </c>
      <c r="I190" s="18"/>
      <c r="J190" s="18"/>
      <c r="K190" s="19" t="s">
        <v>19</v>
      </c>
      <c r="L190" s="19"/>
      <c r="M190" s="9">
        <v>150</v>
      </c>
      <c r="N190" s="7"/>
      <c r="O190" s="7" t="s">
        <v>37</v>
      </c>
    </row>
    <row r="191" spans="1:15" ht="21.75" customHeight="1">
      <c r="A191" s="20"/>
      <c r="B191" s="20"/>
      <c r="C191" s="17" t="s">
        <v>100</v>
      </c>
      <c r="D191" s="17"/>
      <c r="E191" s="17"/>
      <c r="F191" s="17"/>
      <c r="G191" s="17"/>
      <c r="H191" s="18" t="s">
        <v>103</v>
      </c>
      <c r="I191" s="18"/>
      <c r="J191" s="18"/>
      <c r="K191" s="19" t="s">
        <v>19</v>
      </c>
      <c r="L191" s="19"/>
      <c r="M191" s="9">
        <v>180</v>
      </c>
      <c r="N191" s="7"/>
      <c r="O191" s="7" t="s">
        <v>37</v>
      </c>
    </row>
    <row r="192" spans="1:15" ht="21.75" customHeight="1">
      <c r="A192" s="20"/>
      <c r="B192" s="20"/>
      <c r="C192" s="17" t="s">
        <v>100</v>
      </c>
      <c r="D192" s="17"/>
      <c r="E192" s="17"/>
      <c r="F192" s="17"/>
      <c r="G192" s="17"/>
      <c r="H192" s="18" t="s">
        <v>127</v>
      </c>
      <c r="I192" s="18"/>
      <c r="J192" s="18"/>
      <c r="K192" s="19" t="s">
        <v>19</v>
      </c>
      <c r="L192" s="19"/>
      <c r="M192" s="9">
        <v>432</v>
      </c>
      <c r="N192" s="7"/>
      <c r="O192" s="7" t="s">
        <v>37</v>
      </c>
    </row>
    <row r="193" spans="1:15" ht="21.75" customHeight="1">
      <c r="A193" s="20"/>
      <c r="B193" s="20"/>
      <c r="C193" s="17" t="s">
        <v>100</v>
      </c>
      <c r="D193" s="17"/>
      <c r="E193" s="17"/>
      <c r="F193" s="17"/>
      <c r="G193" s="17"/>
      <c r="H193" s="18" t="s">
        <v>104</v>
      </c>
      <c r="I193" s="18"/>
      <c r="J193" s="18"/>
      <c r="K193" s="19" t="s">
        <v>19</v>
      </c>
      <c r="L193" s="19"/>
      <c r="M193" s="6">
        <v>1008</v>
      </c>
      <c r="N193" s="7"/>
      <c r="O193" s="7" t="s">
        <v>37</v>
      </c>
    </row>
    <row r="194" spans="1:15" ht="21.75" customHeight="1">
      <c r="A194" s="20"/>
      <c r="B194" s="20"/>
      <c r="C194" s="17" t="s">
        <v>100</v>
      </c>
      <c r="D194" s="17"/>
      <c r="E194" s="17"/>
      <c r="F194" s="17"/>
      <c r="G194" s="17"/>
      <c r="H194" s="18" t="s">
        <v>128</v>
      </c>
      <c r="I194" s="18"/>
      <c r="J194" s="18"/>
      <c r="K194" s="19" t="s">
        <v>19</v>
      </c>
      <c r="L194" s="19"/>
      <c r="M194" s="6">
        <v>1297.6</v>
      </c>
      <c r="N194" s="7"/>
      <c r="O194" s="7" t="s">
        <v>37</v>
      </c>
    </row>
    <row r="195" spans="1:15" ht="21.75" customHeight="1">
      <c r="A195" s="20"/>
      <c r="B195" s="20"/>
      <c r="C195" s="17" t="s">
        <v>100</v>
      </c>
      <c r="D195" s="17"/>
      <c r="E195" s="17"/>
      <c r="F195" s="17"/>
      <c r="G195" s="17"/>
      <c r="H195" s="18" t="s">
        <v>129</v>
      </c>
      <c r="I195" s="18"/>
      <c r="J195" s="18"/>
      <c r="K195" s="19" t="s">
        <v>19</v>
      </c>
      <c r="L195" s="19"/>
      <c r="M195" s="9">
        <v>195</v>
      </c>
      <c r="N195" s="7"/>
      <c r="O195" s="7" t="s">
        <v>47</v>
      </c>
    </row>
    <row r="196" spans="1:15" ht="21.75" customHeight="1">
      <c r="A196" s="20"/>
      <c r="B196" s="20"/>
      <c r="C196" s="17" t="s">
        <v>100</v>
      </c>
      <c r="D196" s="17"/>
      <c r="E196" s="17"/>
      <c r="F196" s="17"/>
      <c r="G196" s="17"/>
      <c r="H196" s="18" t="s">
        <v>105</v>
      </c>
      <c r="I196" s="18"/>
      <c r="J196" s="18"/>
      <c r="K196" s="19" t="s">
        <v>19</v>
      </c>
      <c r="L196" s="19"/>
      <c r="M196" s="9">
        <v>320</v>
      </c>
      <c r="N196" s="7"/>
      <c r="O196" s="7"/>
    </row>
    <row r="197" spans="1:15" ht="11.25" customHeight="1">
      <c r="A197" s="20"/>
      <c r="B197" s="20"/>
      <c r="C197" s="17" t="s">
        <v>184</v>
      </c>
      <c r="D197" s="17"/>
      <c r="E197" s="17"/>
      <c r="F197" s="17"/>
      <c r="G197" s="17"/>
      <c r="H197" s="18" t="s">
        <v>122</v>
      </c>
      <c r="I197" s="18"/>
      <c r="J197" s="18"/>
      <c r="K197" s="22">
        <v>0.67</v>
      </c>
      <c r="L197" s="22"/>
      <c r="M197" s="6">
        <v>5981.76</v>
      </c>
      <c r="N197" s="7"/>
      <c r="O197" s="7"/>
    </row>
    <row r="198" spans="1:15" ht="11.25" customHeight="1">
      <c r="A198" s="20"/>
      <c r="B198" s="20"/>
      <c r="C198" s="17" t="s">
        <v>184</v>
      </c>
      <c r="D198" s="17"/>
      <c r="E198" s="17"/>
      <c r="F198" s="17"/>
      <c r="G198" s="17"/>
      <c r="H198" s="18" t="s">
        <v>101</v>
      </c>
      <c r="I198" s="18"/>
      <c r="J198" s="18"/>
      <c r="K198" s="22">
        <v>0.67</v>
      </c>
      <c r="L198" s="22"/>
      <c r="M198" s="6">
        <v>5981.76</v>
      </c>
      <c r="N198" s="7" t="s">
        <v>185</v>
      </c>
      <c r="O198" s="7" t="s">
        <v>37</v>
      </c>
    </row>
    <row r="199" spans="1:15" ht="11.25" customHeight="1">
      <c r="A199" s="20"/>
      <c r="B199" s="20"/>
      <c r="C199" s="17" t="s">
        <v>184</v>
      </c>
      <c r="D199" s="17"/>
      <c r="E199" s="17"/>
      <c r="F199" s="17"/>
      <c r="G199" s="17"/>
      <c r="H199" s="18" t="s">
        <v>124</v>
      </c>
      <c r="I199" s="18"/>
      <c r="J199" s="18"/>
      <c r="K199" s="22">
        <v>0.67</v>
      </c>
      <c r="L199" s="22"/>
      <c r="M199" s="6">
        <v>5981.76</v>
      </c>
      <c r="N199" s="7" t="s">
        <v>185</v>
      </c>
      <c r="O199" s="7" t="s">
        <v>37</v>
      </c>
    </row>
    <row r="200" spans="1:15" ht="11.25" customHeight="1">
      <c r="A200" s="20"/>
      <c r="B200" s="20"/>
      <c r="C200" s="17" t="s">
        <v>184</v>
      </c>
      <c r="D200" s="17"/>
      <c r="E200" s="17"/>
      <c r="F200" s="17"/>
      <c r="G200" s="17"/>
      <c r="H200" s="18" t="s">
        <v>125</v>
      </c>
      <c r="I200" s="18"/>
      <c r="J200" s="18"/>
      <c r="K200" s="22">
        <v>0.67</v>
      </c>
      <c r="L200" s="22"/>
      <c r="M200" s="6">
        <v>5969.7</v>
      </c>
      <c r="N200" s="7" t="s">
        <v>185</v>
      </c>
      <c r="O200" s="7" t="s">
        <v>37</v>
      </c>
    </row>
    <row r="201" spans="1:15" ht="11.25" customHeight="1">
      <c r="A201" s="20"/>
      <c r="B201" s="20"/>
      <c r="C201" s="17" t="s">
        <v>184</v>
      </c>
      <c r="D201" s="17"/>
      <c r="E201" s="17"/>
      <c r="F201" s="17"/>
      <c r="G201" s="17"/>
      <c r="H201" s="18" t="s">
        <v>102</v>
      </c>
      <c r="I201" s="18"/>
      <c r="J201" s="18"/>
      <c r="K201" s="22">
        <v>0.67</v>
      </c>
      <c r="L201" s="22"/>
      <c r="M201" s="6">
        <v>5969.7</v>
      </c>
      <c r="N201" s="7" t="s">
        <v>185</v>
      </c>
      <c r="O201" s="7" t="s">
        <v>37</v>
      </c>
    </row>
    <row r="202" spans="1:15" ht="11.25" customHeight="1">
      <c r="A202" s="20"/>
      <c r="B202" s="20"/>
      <c r="C202" s="17" t="s">
        <v>184</v>
      </c>
      <c r="D202" s="17"/>
      <c r="E202" s="17"/>
      <c r="F202" s="17"/>
      <c r="G202" s="17"/>
      <c r="H202" s="18" t="s">
        <v>126</v>
      </c>
      <c r="I202" s="18"/>
      <c r="J202" s="18"/>
      <c r="K202" s="22">
        <v>0.67</v>
      </c>
      <c r="L202" s="22"/>
      <c r="M202" s="6">
        <v>5969.36</v>
      </c>
      <c r="N202" s="7" t="s">
        <v>185</v>
      </c>
      <c r="O202" s="7" t="s">
        <v>37</v>
      </c>
    </row>
    <row r="203" spans="1:15" ht="11.25" customHeight="1">
      <c r="A203" s="20"/>
      <c r="B203" s="20"/>
      <c r="C203" s="17" t="s">
        <v>184</v>
      </c>
      <c r="D203" s="17"/>
      <c r="E203" s="17"/>
      <c r="F203" s="17"/>
      <c r="G203" s="17"/>
      <c r="H203" s="18" t="s">
        <v>103</v>
      </c>
      <c r="I203" s="18"/>
      <c r="J203" s="18"/>
      <c r="K203" s="22">
        <v>0.67</v>
      </c>
      <c r="L203" s="22"/>
      <c r="M203" s="6">
        <v>5969.36</v>
      </c>
      <c r="N203" s="7" t="s">
        <v>185</v>
      </c>
      <c r="O203" s="7" t="s">
        <v>37</v>
      </c>
    </row>
    <row r="204" spans="1:15" ht="11.25" customHeight="1">
      <c r="A204" s="20"/>
      <c r="B204" s="20"/>
      <c r="C204" s="17" t="s">
        <v>184</v>
      </c>
      <c r="D204" s="17"/>
      <c r="E204" s="17"/>
      <c r="F204" s="17"/>
      <c r="G204" s="17"/>
      <c r="H204" s="18" t="s">
        <v>127</v>
      </c>
      <c r="I204" s="18"/>
      <c r="J204" s="18"/>
      <c r="K204" s="22">
        <v>0.67</v>
      </c>
      <c r="L204" s="22"/>
      <c r="M204" s="6">
        <v>5969.36</v>
      </c>
      <c r="N204" s="7" t="s">
        <v>185</v>
      </c>
      <c r="O204" s="7" t="s">
        <v>37</v>
      </c>
    </row>
    <row r="205" spans="1:15" ht="11.25" customHeight="1">
      <c r="A205" s="20"/>
      <c r="B205" s="20"/>
      <c r="C205" s="17" t="s">
        <v>184</v>
      </c>
      <c r="D205" s="17"/>
      <c r="E205" s="17"/>
      <c r="F205" s="17"/>
      <c r="G205" s="17"/>
      <c r="H205" s="18" t="s">
        <v>104</v>
      </c>
      <c r="I205" s="18"/>
      <c r="J205" s="18"/>
      <c r="K205" s="22">
        <v>0.67</v>
      </c>
      <c r="L205" s="22"/>
      <c r="M205" s="6">
        <v>5969.36</v>
      </c>
      <c r="N205" s="7" t="s">
        <v>185</v>
      </c>
      <c r="O205" s="7" t="s">
        <v>37</v>
      </c>
    </row>
    <row r="206" spans="1:15" ht="11.25" customHeight="1">
      <c r="A206" s="20"/>
      <c r="B206" s="20"/>
      <c r="C206" s="17" t="s">
        <v>184</v>
      </c>
      <c r="D206" s="17"/>
      <c r="E206" s="17"/>
      <c r="F206" s="17"/>
      <c r="G206" s="17"/>
      <c r="H206" s="18" t="s">
        <v>128</v>
      </c>
      <c r="I206" s="18"/>
      <c r="J206" s="18"/>
      <c r="K206" s="22">
        <v>0.67</v>
      </c>
      <c r="L206" s="22"/>
      <c r="M206" s="6">
        <v>5969.36</v>
      </c>
      <c r="N206" s="7" t="s">
        <v>185</v>
      </c>
      <c r="O206" s="7" t="s">
        <v>37</v>
      </c>
    </row>
    <row r="207" spans="1:15" ht="11.25" customHeight="1">
      <c r="A207" s="20"/>
      <c r="B207" s="20"/>
      <c r="C207" s="17" t="s">
        <v>184</v>
      </c>
      <c r="D207" s="17"/>
      <c r="E207" s="17"/>
      <c r="F207" s="17"/>
      <c r="G207" s="17"/>
      <c r="H207" s="18" t="s">
        <v>129</v>
      </c>
      <c r="I207" s="18"/>
      <c r="J207" s="18"/>
      <c r="K207" s="22">
        <v>0.67</v>
      </c>
      <c r="L207" s="22"/>
      <c r="M207" s="6">
        <v>5969.36</v>
      </c>
      <c r="N207" s="7" t="s">
        <v>185</v>
      </c>
      <c r="O207" s="7" t="s">
        <v>47</v>
      </c>
    </row>
    <row r="208" spans="1:16" ht="11.25" customHeight="1">
      <c r="A208" s="20"/>
      <c r="B208" s="20"/>
      <c r="C208" s="17" t="s">
        <v>184</v>
      </c>
      <c r="D208" s="17"/>
      <c r="E208" s="17"/>
      <c r="F208" s="17"/>
      <c r="G208" s="17"/>
      <c r="H208" s="18" t="s">
        <v>105</v>
      </c>
      <c r="I208" s="18"/>
      <c r="J208" s="18"/>
      <c r="K208" s="22">
        <v>0.67</v>
      </c>
      <c r="L208" s="22"/>
      <c r="M208" s="6">
        <v>5969.36</v>
      </c>
      <c r="N208" s="7" t="s">
        <v>185</v>
      </c>
      <c r="O208" s="7"/>
      <c r="P208" s="13">
        <f>SUM(M206:M208)</f>
        <v>17908.079999999998</v>
      </c>
    </row>
    <row r="209" spans="1:13" s="1" customFormat="1" ht="12.75" customHeight="1">
      <c r="A209" s="15" t="s">
        <v>49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8">
        <v>88786.25</v>
      </c>
    </row>
    <row r="210" spans="1:13" s="1" customFormat="1" ht="12.75" customHeight="1">
      <c r="A210" s="16" t="s">
        <v>186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0">
        <v>1444346.51</v>
      </c>
    </row>
    <row r="211" spans="1:13" ht="15">
      <c r="A211" s="21" t="s">
        <v>12</v>
      </c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</row>
    <row r="212" spans="1:15" ht="11.25" customHeight="1">
      <c r="A212" s="20" t="s">
        <v>187</v>
      </c>
      <c r="B212" s="20"/>
      <c r="C212" s="17" t="s">
        <v>188</v>
      </c>
      <c r="D212" s="17"/>
      <c r="E212" s="17"/>
      <c r="F212" s="17"/>
      <c r="G212" s="17"/>
      <c r="H212" s="18" t="s">
        <v>189</v>
      </c>
      <c r="I212" s="18"/>
      <c r="J212" s="18"/>
      <c r="K212" s="19" t="s">
        <v>19</v>
      </c>
      <c r="L212" s="19"/>
      <c r="M212" s="6">
        <v>2309</v>
      </c>
      <c r="N212" s="7"/>
      <c r="O212" s="7"/>
    </row>
    <row r="213" spans="1:15" ht="11.25" customHeight="1">
      <c r="A213" s="20"/>
      <c r="B213" s="20"/>
      <c r="C213" s="17" t="s">
        <v>188</v>
      </c>
      <c r="D213" s="17"/>
      <c r="E213" s="17"/>
      <c r="F213" s="17"/>
      <c r="G213" s="17"/>
      <c r="H213" s="18" t="s">
        <v>190</v>
      </c>
      <c r="I213" s="18"/>
      <c r="J213" s="18"/>
      <c r="K213" s="19" t="s">
        <v>19</v>
      </c>
      <c r="L213" s="19"/>
      <c r="M213" s="6">
        <v>2309</v>
      </c>
      <c r="N213" s="7" t="s">
        <v>191</v>
      </c>
      <c r="O213" s="7" t="s">
        <v>37</v>
      </c>
    </row>
    <row r="214" spans="1:15" ht="11.25" customHeight="1">
      <c r="A214" s="20"/>
      <c r="B214" s="20"/>
      <c r="C214" s="17" t="s">
        <v>188</v>
      </c>
      <c r="D214" s="17"/>
      <c r="E214" s="17"/>
      <c r="F214" s="17"/>
      <c r="G214" s="17"/>
      <c r="H214" s="18" t="s">
        <v>192</v>
      </c>
      <c r="I214" s="18"/>
      <c r="J214" s="18"/>
      <c r="K214" s="19" t="s">
        <v>19</v>
      </c>
      <c r="L214" s="19"/>
      <c r="M214" s="6">
        <v>2309</v>
      </c>
      <c r="N214" s="7" t="s">
        <v>191</v>
      </c>
      <c r="O214" s="7" t="s">
        <v>37</v>
      </c>
    </row>
    <row r="215" spans="1:15" ht="11.25" customHeight="1">
      <c r="A215" s="20"/>
      <c r="B215" s="20"/>
      <c r="C215" s="17" t="s">
        <v>188</v>
      </c>
      <c r="D215" s="17"/>
      <c r="E215" s="17"/>
      <c r="F215" s="17"/>
      <c r="G215" s="17"/>
      <c r="H215" s="18" t="s">
        <v>193</v>
      </c>
      <c r="I215" s="18"/>
      <c r="J215" s="18"/>
      <c r="K215" s="19" t="s">
        <v>19</v>
      </c>
      <c r="L215" s="19"/>
      <c r="M215" s="6">
        <v>2309</v>
      </c>
      <c r="N215" s="7" t="s">
        <v>191</v>
      </c>
      <c r="O215" s="7" t="s">
        <v>37</v>
      </c>
    </row>
    <row r="216" spans="1:15" ht="11.25" customHeight="1">
      <c r="A216" s="20"/>
      <c r="B216" s="20"/>
      <c r="C216" s="17" t="s">
        <v>188</v>
      </c>
      <c r="D216" s="17"/>
      <c r="E216" s="17"/>
      <c r="F216" s="17"/>
      <c r="G216" s="17"/>
      <c r="H216" s="18" t="s">
        <v>194</v>
      </c>
      <c r="I216" s="18"/>
      <c r="J216" s="18"/>
      <c r="K216" s="19" t="s">
        <v>19</v>
      </c>
      <c r="L216" s="19"/>
      <c r="M216" s="6">
        <v>2309</v>
      </c>
      <c r="N216" s="7" t="s">
        <v>191</v>
      </c>
      <c r="O216" s="7" t="s">
        <v>37</v>
      </c>
    </row>
    <row r="217" spans="1:15" ht="11.25" customHeight="1">
      <c r="A217" s="20"/>
      <c r="B217" s="20"/>
      <c r="C217" s="17" t="s">
        <v>188</v>
      </c>
      <c r="D217" s="17"/>
      <c r="E217" s="17"/>
      <c r="F217" s="17"/>
      <c r="G217" s="17"/>
      <c r="H217" s="18" t="s">
        <v>195</v>
      </c>
      <c r="I217" s="18"/>
      <c r="J217" s="18"/>
      <c r="K217" s="19" t="s">
        <v>19</v>
      </c>
      <c r="L217" s="19"/>
      <c r="M217" s="6">
        <v>2309</v>
      </c>
      <c r="N217" s="7" t="s">
        <v>191</v>
      </c>
      <c r="O217" s="7"/>
    </row>
    <row r="218" spans="1:15" ht="11.25" customHeight="1">
      <c r="A218" s="20"/>
      <c r="B218" s="20"/>
      <c r="C218" s="17" t="s">
        <v>188</v>
      </c>
      <c r="D218" s="17"/>
      <c r="E218" s="17"/>
      <c r="F218" s="17"/>
      <c r="G218" s="17"/>
      <c r="H218" s="18" t="s">
        <v>196</v>
      </c>
      <c r="I218" s="18"/>
      <c r="J218" s="18"/>
      <c r="K218" s="19" t="s">
        <v>19</v>
      </c>
      <c r="L218" s="19"/>
      <c r="M218" s="6">
        <v>2309</v>
      </c>
      <c r="N218" s="7" t="s">
        <v>191</v>
      </c>
      <c r="O218" s="7" t="s">
        <v>37</v>
      </c>
    </row>
    <row r="219" spans="1:15" ht="11.25" customHeight="1">
      <c r="A219" s="20"/>
      <c r="B219" s="20"/>
      <c r="C219" s="17" t="s">
        <v>188</v>
      </c>
      <c r="D219" s="17"/>
      <c r="E219" s="17"/>
      <c r="F219" s="17"/>
      <c r="G219" s="17"/>
      <c r="H219" s="18" t="s">
        <v>197</v>
      </c>
      <c r="I219" s="18"/>
      <c r="J219" s="18"/>
      <c r="K219" s="19" t="s">
        <v>19</v>
      </c>
      <c r="L219" s="19"/>
      <c r="M219" s="6">
        <v>2309</v>
      </c>
      <c r="N219" s="7" t="s">
        <v>191</v>
      </c>
      <c r="O219" s="7" t="s">
        <v>37</v>
      </c>
    </row>
    <row r="220" spans="1:15" ht="11.25" customHeight="1">
      <c r="A220" s="20"/>
      <c r="B220" s="20"/>
      <c r="C220" s="17" t="s">
        <v>188</v>
      </c>
      <c r="D220" s="17"/>
      <c r="E220" s="17"/>
      <c r="F220" s="17"/>
      <c r="G220" s="17"/>
      <c r="H220" s="18" t="s">
        <v>198</v>
      </c>
      <c r="I220" s="18"/>
      <c r="J220" s="18"/>
      <c r="K220" s="19" t="s">
        <v>19</v>
      </c>
      <c r="L220" s="19"/>
      <c r="M220" s="6">
        <v>2309</v>
      </c>
      <c r="N220" s="7" t="s">
        <v>191</v>
      </c>
      <c r="O220" s="7" t="s">
        <v>37</v>
      </c>
    </row>
    <row r="221" spans="1:15" ht="11.25" customHeight="1">
      <c r="A221" s="20"/>
      <c r="B221" s="20"/>
      <c r="C221" s="17" t="s">
        <v>188</v>
      </c>
      <c r="D221" s="17"/>
      <c r="E221" s="17"/>
      <c r="F221" s="17"/>
      <c r="G221" s="17"/>
      <c r="H221" s="18" t="s">
        <v>199</v>
      </c>
      <c r="I221" s="18"/>
      <c r="J221" s="18"/>
      <c r="K221" s="19" t="s">
        <v>19</v>
      </c>
      <c r="L221" s="19"/>
      <c r="M221" s="6">
        <v>2309</v>
      </c>
      <c r="N221" s="7" t="s">
        <v>191</v>
      </c>
      <c r="O221" s="7" t="s">
        <v>37</v>
      </c>
    </row>
    <row r="222" spans="1:15" ht="11.25" customHeight="1">
      <c r="A222" s="20"/>
      <c r="B222" s="20"/>
      <c r="C222" s="17" t="s">
        <v>188</v>
      </c>
      <c r="D222" s="17"/>
      <c r="E222" s="17"/>
      <c r="F222" s="17"/>
      <c r="G222" s="17"/>
      <c r="H222" s="18" t="s">
        <v>200</v>
      </c>
      <c r="I222" s="18"/>
      <c r="J222" s="18"/>
      <c r="K222" s="19" t="s">
        <v>19</v>
      </c>
      <c r="L222" s="19"/>
      <c r="M222" s="6">
        <v>2316</v>
      </c>
      <c r="N222" s="7" t="s">
        <v>47</v>
      </c>
      <c r="O222" s="7" t="s">
        <v>47</v>
      </c>
    </row>
    <row r="223" spans="1:15" ht="11.25" customHeight="1">
      <c r="A223" s="20"/>
      <c r="B223" s="20"/>
      <c r="C223" s="17" t="s">
        <v>188</v>
      </c>
      <c r="D223" s="17"/>
      <c r="E223" s="17"/>
      <c r="F223" s="17"/>
      <c r="G223" s="17"/>
      <c r="H223" s="18" t="s">
        <v>201</v>
      </c>
      <c r="I223" s="18"/>
      <c r="J223" s="18"/>
      <c r="K223" s="19" t="s">
        <v>19</v>
      </c>
      <c r="L223" s="19"/>
      <c r="M223" s="6">
        <v>2316</v>
      </c>
      <c r="N223" s="7"/>
      <c r="O223" s="7"/>
    </row>
    <row r="224" spans="1:13" s="1" customFormat="1" ht="12.75" customHeight="1">
      <c r="A224" s="15" t="s">
        <v>49</v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8">
        <v>27722</v>
      </c>
    </row>
    <row r="225" spans="1:15" ht="11.25" customHeight="1">
      <c r="A225" s="20" t="s">
        <v>202</v>
      </c>
      <c r="B225" s="20"/>
      <c r="C225" s="17" t="s">
        <v>203</v>
      </c>
      <c r="D225" s="17"/>
      <c r="E225" s="17"/>
      <c r="F225" s="17"/>
      <c r="G225" s="17"/>
      <c r="H225" s="18" t="s">
        <v>204</v>
      </c>
      <c r="I225" s="18"/>
      <c r="J225" s="18"/>
      <c r="K225" s="19" t="s">
        <v>19</v>
      </c>
      <c r="L225" s="19"/>
      <c r="M225" s="6">
        <v>1600</v>
      </c>
      <c r="N225" s="7"/>
      <c r="O225" s="7"/>
    </row>
    <row r="226" spans="1:15" ht="11.25" customHeight="1">
      <c r="A226" s="20"/>
      <c r="B226" s="20"/>
      <c r="C226" s="17" t="s">
        <v>203</v>
      </c>
      <c r="D226" s="17"/>
      <c r="E226" s="17"/>
      <c r="F226" s="17"/>
      <c r="G226" s="17"/>
      <c r="H226" s="18" t="s">
        <v>205</v>
      </c>
      <c r="I226" s="18"/>
      <c r="J226" s="18"/>
      <c r="K226" s="19" t="s">
        <v>19</v>
      </c>
      <c r="L226" s="19"/>
      <c r="M226" s="6">
        <v>1600</v>
      </c>
      <c r="N226" s="7"/>
      <c r="O226" s="7" t="s">
        <v>37</v>
      </c>
    </row>
    <row r="227" spans="1:15" ht="11.25" customHeight="1">
      <c r="A227" s="20"/>
      <c r="B227" s="20"/>
      <c r="C227" s="17" t="s">
        <v>203</v>
      </c>
      <c r="D227" s="17"/>
      <c r="E227" s="17"/>
      <c r="F227" s="17"/>
      <c r="G227" s="17"/>
      <c r="H227" s="18" t="s">
        <v>206</v>
      </c>
      <c r="I227" s="18"/>
      <c r="J227" s="18"/>
      <c r="K227" s="19" t="s">
        <v>19</v>
      </c>
      <c r="L227" s="19"/>
      <c r="M227" s="6">
        <v>1600</v>
      </c>
      <c r="N227" s="7"/>
      <c r="O227" s="7" t="s">
        <v>37</v>
      </c>
    </row>
    <row r="228" spans="1:15" ht="11.25" customHeight="1">
      <c r="A228" s="20"/>
      <c r="B228" s="20"/>
      <c r="C228" s="17" t="s">
        <v>203</v>
      </c>
      <c r="D228" s="17"/>
      <c r="E228" s="17"/>
      <c r="F228" s="17"/>
      <c r="G228" s="17"/>
      <c r="H228" s="18" t="s">
        <v>207</v>
      </c>
      <c r="I228" s="18"/>
      <c r="J228" s="18"/>
      <c r="K228" s="19" t="s">
        <v>19</v>
      </c>
      <c r="L228" s="19"/>
      <c r="M228" s="6">
        <v>1600</v>
      </c>
      <c r="N228" s="7"/>
      <c r="O228" s="7" t="s">
        <v>37</v>
      </c>
    </row>
    <row r="229" spans="1:15" ht="11.25" customHeight="1">
      <c r="A229" s="20"/>
      <c r="B229" s="20"/>
      <c r="C229" s="17" t="s">
        <v>203</v>
      </c>
      <c r="D229" s="17"/>
      <c r="E229" s="17"/>
      <c r="F229" s="17"/>
      <c r="G229" s="17"/>
      <c r="H229" s="18" t="s">
        <v>208</v>
      </c>
      <c r="I229" s="18"/>
      <c r="J229" s="18"/>
      <c r="K229" s="19" t="s">
        <v>19</v>
      </c>
      <c r="L229" s="19"/>
      <c r="M229" s="6">
        <v>1600</v>
      </c>
      <c r="N229" s="7"/>
      <c r="O229" s="7" t="s">
        <v>37</v>
      </c>
    </row>
    <row r="230" spans="1:15" ht="11.25" customHeight="1">
      <c r="A230" s="20"/>
      <c r="B230" s="20"/>
      <c r="C230" s="17" t="s">
        <v>203</v>
      </c>
      <c r="D230" s="17"/>
      <c r="E230" s="17"/>
      <c r="F230" s="17"/>
      <c r="G230" s="17"/>
      <c r="H230" s="18" t="s">
        <v>209</v>
      </c>
      <c r="I230" s="18"/>
      <c r="J230" s="18"/>
      <c r="K230" s="19" t="s">
        <v>19</v>
      </c>
      <c r="L230" s="19"/>
      <c r="M230" s="6">
        <v>1600</v>
      </c>
      <c r="N230" s="7"/>
      <c r="O230" s="7" t="s">
        <v>37</v>
      </c>
    </row>
    <row r="231" spans="1:15" ht="11.25" customHeight="1">
      <c r="A231" s="20"/>
      <c r="B231" s="20"/>
      <c r="C231" s="17" t="s">
        <v>203</v>
      </c>
      <c r="D231" s="17"/>
      <c r="E231" s="17"/>
      <c r="F231" s="17"/>
      <c r="G231" s="17"/>
      <c r="H231" s="18" t="s">
        <v>210</v>
      </c>
      <c r="I231" s="18"/>
      <c r="J231" s="18"/>
      <c r="K231" s="19" t="s">
        <v>19</v>
      </c>
      <c r="L231" s="19"/>
      <c r="M231" s="6">
        <v>1600</v>
      </c>
      <c r="N231" s="7"/>
      <c r="O231" s="7" t="s">
        <v>37</v>
      </c>
    </row>
    <row r="232" spans="1:15" ht="11.25" customHeight="1">
      <c r="A232" s="20"/>
      <c r="B232" s="20"/>
      <c r="C232" s="17" t="s">
        <v>203</v>
      </c>
      <c r="D232" s="17"/>
      <c r="E232" s="17"/>
      <c r="F232" s="17"/>
      <c r="G232" s="17"/>
      <c r="H232" s="18" t="s">
        <v>211</v>
      </c>
      <c r="I232" s="18"/>
      <c r="J232" s="18"/>
      <c r="K232" s="19" t="s">
        <v>19</v>
      </c>
      <c r="L232" s="19"/>
      <c r="M232" s="6">
        <v>1600</v>
      </c>
      <c r="N232" s="7"/>
      <c r="O232" s="7" t="s">
        <v>37</v>
      </c>
    </row>
    <row r="233" spans="1:15" ht="11.25" customHeight="1">
      <c r="A233" s="20"/>
      <c r="B233" s="20"/>
      <c r="C233" s="17" t="s">
        <v>203</v>
      </c>
      <c r="D233" s="17"/>
      <c r="E233" s="17"/>
      <c r="F233" s="17"/>
      <c r="G233" s="17"/>
      <c r="H233" s="18" t="s">
        <v>212</v>
      </c>
      <c r="I233" s="18"/>
      <c r="J233" s="18"/>
      <c r="K233" s="19" t="s">
        <v>19</v>
      </c>
      <c r="L233" s="19"/>
      <c r="M233" s="6">
        <v>1600</v>
      </c>
      <c r="N233" s="7"/>
      <c r="O233" s="7" t="s">
        <v>37</v>
      </c>
    </row>
    <row r="234" spans="1:15" ht="11.25" customHeight="1">
      <c r="A234" s="20"/>
      <c r="B234" s="20"/>
      <c r="C234" s="17" t="s">
        <v>203</v>
      </c>
      <c r="D234" s="17"/>
      <c r="E234" s="17"/>
      <c r="F234" s="17"/>
      <c r="G234" s="17"/>
      <c r="H234" s="18" t="s">
        <v>213</v>
      </c>
      <c r="I234" s="18"/>
      <c r="J234" s="18"/>
      <c r="K234" s="19" t="s">
        <v>19</v>
      </c>
      <c r="L234" s="19"/>
      <c r="M234" s="6">
        <v>1600</v>
      </c>
      <c r="N234" s="7"/>
      <c r="O234" s="7" t="s">
        <v>37</v>
      </c>
    </row>
    <row r="235" spans="1:15" ht="11.25" customHeight="1">
      <c r="A235" s="20"/>
      <c r="B235" s="20"/>
      <c r="C235" s="17" t="s">
        <v>203</v>
      </c>
      <c r="D235" s="17"/>
      <c r="E235" s="17"/>
      <c r="F235" s="17"/>
      <c r="G235" s="17"/>
      <c r="H235" s="18" t="s">
        <v>214</v>
      </c>
      <c r="I235" s="18"/>
      <c r="J235" s="18"/>
      <c r="K235" s="19" t="s">
        <v>19</v>
      </c>
      <c r="L235" s="19"/>
      <c r="M235" s="6">
        <v>1600</v>
      </c>
      <c r="N235" s="7"/>
      <c r="O235" s="7" t="s">
        <v>47</v>
      </c>
    </row>
    <row r="236" spans="1:15" ht="11.25" customHeight="1">
      <c r="A236" s="20"/>
      <c r="B236" s="20"/>
      <c r="C236" s="17" t="s">
        <v>203</v>
      </c>
      <c r="D236" s="17"/>
      <c r="E236" s="17"/>
      <c r="F236" s="17"/>
      <c r="G236" s="17"/>
      <c r="H236" s="18" t="s">
        <v>215</v>
      </c>
      <c r="I236" s="18"/>
      <c r="J236" s="18"/>
      <c r="K236" s="19" t="s">
        <v>19</v>
      </c>
      <c r="L236" s="19"/>
      <c r="M236" s="6">
        <v>1600</v>
      </c>
      <c r="N236" s="7"/>
      <c r="O236" s="7"/>
    </row>
    <row r="237" spans="1:13" s="1" customFormat="1" ht="12.75" customHeight="1">
      <c r="A237" s="15" t="s">
        <v>49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8">
        <v>19200</v>
      </c>
    </row>
    <row r="238" spans="1:13" s="1" customFormat="1" ht="12.75" customHeight="1">
      <c r="A238" s="16" t="s">
        <v>186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0">
        <v>46922</v>
      </c>
    </row>
    <row r="239" spans="1:13" ht="11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ht="12.75">
      <c r="A240" s="12" t="s">
        <v>216</v>
      </c>
    </row>
    <row r="241" ht="12.75">
      <c r="A241" s="12" t="s">
        <v>217</v>
      </c>
    </row>
    <row r="242" ht="12.75">
      <c r="A242" s="12" t="s">
        <v>218</v>
      </c>
    </row>
  </sheetData>
  <mergeCells count="677">
    <mergeCell ref="A2:N2"/>
    <mergeCell ref="A3:N3"/>
    <mergeCell ref="D4:E4"/>
    <mergeCell ref="D6:F6"/>
    <mergeCell ref="D7:F7"/>
    <mergeCell ref="D8:F8"/>
    <mergeCell ref="D9:F9"/>
    <mergeCell ref="D10:F10"/>
    <mergeCell ref="A11:B13"/>
    <mergeCell ref="C11:D13"/>
    <mergeCell ref="E11:F13"/>
    <mergeCell ref="G11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M24"/>
    <mergeCell ref="N24:N25"/>
    <mergeCell ref="O24:O25"/>
    <mergeCell ref="A25:B25"/>
    <mergeCell ref="C25:G25"/>
    <mergeCell ref="H25:J25"/>
    <mergeCell ref="K25:L25"/>
    <mergeCell ref="A26:M26"/>
    <mergeCell ref="A27:B38"/>
    <mergeCell ref="C27:G27"/>
    <mergeCell ref="H27:J27"/>
    <mergeCell ref="K27:L27"/>
    <mergeCell ref="C28:G28"/>
    <mergeCell ref="H28:J28"/>
    <mergeCell ref="K28:L28"/>
    <mergeCell ref="C29:G29"/>
    <mergeCell ref="H29:J29"/>
    <mergeCell ref="K29:L29"/>
    <mergeCell ref="C30:G30"/>
    <mergeCell ref="H30:J30"/>
    <mergeCell ref="K30:L30"/>
    <mergeCell ref="C31:G31"/>
    <mergeCell ref="H31:J31"/>
    <mergeCell ref="K31:L31"/>
    <mergeCell ref="C32:G32"/>
    <mergeCell ref="H32:J32"/>
    <mergeCell ref="K32:L32"/>
    <mergeCell ref="C33:G33"/>
    <mergeCell ref="H33:J33"/>
    <mergeCell ref="K33:L33"/>
    <mergeCell ref="C34:G34"/>
    <mergeCell ref="H34:J34"/>
    <mergeCell ref="K34:L34"/>
    <mergeCell ref="C35:G35"/>
    <mergeCell ref="H35:J35"/>
    <mergeCell ref="K35:L35"/>
    <mergeCell ref="C36:G36"/>
    <mergeCell ref="H36:J36"/>
    <mergeCell ref="K36:L36"/>
    <mergeCell ref="C37:G37"/>
    <mergeCell ref="H37:J37"/>
    <mergeCell ref="K37:L37"/>
    <mergeCell ref="C38:G38"/>
    <mergeCell ref="H38:J38"/>
    <mergeCell ref="K38:L38"/>
    <mergeCell ref="A39:L39"/>
    <mergeCell ref="A40:B79"/>
    <mergeCell ref="C40:G40"/>
    <mergeCell ref="H40:J40"/>
    <mergeCell ref="K40:L40"/>
    <mergeCell ref="C41:G41"/>
    <mergeCell ref="H41:J41"/>
    <mergeCell ref="K41:L41"/>
    <mergeCell ref="C42:G42"/>
    <mergeCell ref="H42:J42"/>
    <mergeCell ref="K42:L42"/>
    <mergeCell ref="C43:G43"/>
    <mergeCell ref="H43:J43"/>
    <mergeCell ref="K43:L43"/>
    <mergeCell ref="C44:G44"/>
    <mergeCell ref="H44:J44"/>
    <mergeCell ref="K44:L44"/>
    <mergeCell ref="C45:G45"/>
    <mergeCell ref="H45:J45"/>
    <mergeCell ref="K45:L45"/>
    <mergeCell ref="C46:G46"/>
    <mergeCell ref="H46:J46"/>
    <mergeCell ref="K46:L46"/>
    <mergeCell ref="C47:G47"/>
    <mergeCell ref="H47:J47"/>
    <mergeCell ref="K47:L47"/>
    <mergeCell ref="C48:G48"/>
    <mergeCell ref="H48:J48"/>
    <mergeCell ref="K48:L48"/>
    <mergeCell ref="C49:G49"/>
    <mergeCell ref="H49:J49"/>
    <mergeCell ref="K49:L49"/>
    <mergeCell ref="C50:G50"/>
    <mergeCell ref="H50:J50"/>
    <mergeCell ref="K50:L50"/>
    <mergeCell ref="C51:G51"/>
    <mergeCell ref="H51:J51"/>
    <mergeCell ref="K51:L51"/>
    <mergeCell ref="C52:G52"/>
    <mergeCell ref="H52:J52"/>
    <mergeCell ref="K52:L52"/>
    <mergeCell ref="C53:G53"/>
    <mergeCell ref="H53:J53"/>
    <mergeCell ref="K53:L53"/>
    <mergeCell ref="C54:G54"/>
    <mergeCell ref="H54:J54"/>
    <mergeCell ref="K54:L54"/>
    <mergeCell ref="C55:G55"/>
    <mergeCell ref="H55:J55"/>
    <mergeCell ref="K55:L55"/>
    <mergeCell ref="C56:G56"/>
    <mergeCell ref="H56:J56"/>
    <mergeCell ref="K56:L56"/>
    <mergeCell ref="C57:G57"/>
    <mergeCell ref="H57:J57"/>
    <mergeCell ref="K57:L57"/>
    <mergeCell ref="C58:G58"/>
    <mergeCell ref="H58:J58"/>
    <mergeCell ref="K58:L58"/>
    <mergeCell ref="C59:G59"/>
    <mergeCell ref="H59:J59"/>
    <mergeCell ref="K59:L59"/>
    <mergeCell ref="C60:G60"/>
    <mergeCell ref="H60:J60"/>
    <mergeCell ref="K60:L60"/>
    <mergeCell ref="C61:G61"/>
    <mergeCell ref="H61:J61"/>
    <mergeCell ref="K61:L61"/>
    <mergeCell ref="C62:G62"/>
    <mergeCell ref="H62:J62"/>
    <mergeCell ref="K62:L62"/>
    <mergeCell ref="C63:G63"/>
    <mergeCell ref="H63:J63"/>
    <mergeCell ref="K63:L63"/>
    <mergeCell ref="C64:G64"/>
    <mergeCell ref="H64:J64"/>
    <mergeCell ref="K64:L64"/>
    <mergeCell ref="C65:G65"/>
    <mergeCell ref="H65:J65"/>
    <mergeCell ref="K65:L65"/>
    <mergeCell ref="C66:G66"/>
    <mergeCell ref="H66:J66"/>
    <mergeCell ref="K66:L66"/>
    <mergeCell ref="C67:G67"/>
    <mergeCell ref="H67:J67"/>
    <mergeCell ref="K67:L67"/>
    <mergeCell ref="C68:G68"/>
    <mergeCell ref="H68:J68"/>
    <mergeCell ref="K68:L68"/>
    <mergeCell ref="C69:G69"/>
    <mergeCell ref="H69:J69"/>
    <mergeCell ref="K69:L69"/>
    <mergeCell ref="C70:G70"/>
    <mergeCell ref="H70:J70"/>
    <mergeCell ref="K70:L70"/>
    <mergeCell ref="C71:G71"/>
    <mergeCell ref="H71:J71"/>
    <mergeCell ref="K71:L71"/>
    <mergeCell ref="C72:G72"/>
    <mergeCell ref="H72:J72"/>
    <mergeCell ref="K72:L72"/>
    <mergeCell ref="C73:G73"/>
    <mergeCell ref="H73:J73"/>
    <mergeCell ref="K73:L73"/>
    <mergeCell ref="C74:G74"/>
    <mergeCell ref="H74:J74"/>
    <mergeCell ref="K74:L74"/>
    <mergeCell ref="C75:G75"/>
    <mergeCell ref="H75:J75"/>
    <mergeCell ref="K75:L75"/>
    <mergeCell ref="C76:G76"/>
    <mergeCell ref="H76:J76"/>
    <mergeCell ref="K76:L76"/>
    <mergeCell ref="C77:G77"/>
    <mergeCell ref="H77:J77"/>
    <mergeCell ref="K77:L77"/>
    <mergeCell ref="C78:G78"/>
    <mergeCell ref="H78:J78"/>
    <mergeCell ref="K78:L78"/>
    <mergeCell ref="C79:G79"/>
    <mergeCell ref="H79:J79"/>
    <mergeCell ref="K79:L79"/>
    <mergeCell ref="A80:L80"/>
    <mergeCell ref="A81:B93"/>
    <mergeCell ref="C81:G81"/>
    <mergeCell ref="H81:J81"/>
    <mergeCell ref="K81:L81"/>
    <mergeCell ref="C82:G82"/>
    <mergeCell ref="H82:J82"/>
    <mergeCell ref="K82:L82"/>
    <mergeCell ref="C83:G83"/>
    <mergeCell ref="H83:J83"/>
    <mergeCell ref="K83:L83"/>
    <mergeCell ref="C84:G84"/>
    <mergeCell ref="H84:J84"/>
    <mergeCell ref="K84:L84"/>
    <mergeCell ref="C85:G85"/>
    <mergeCell ref="H85:J85"/>
    <mergeCell ref="K85:L85"/>
    <mergeCell ref="C86:G86"/>
    <mergeCell ref="H86:J86"/>
    <mergeCell ref="K86:L86"/>
    <mergeCell ref="C87:G87"/>
    <mergeCell ref="H87:J87"/>
    <mergeCell ref="K87:L87"/>
    <mergeCell ref="C88:G88"/>
    <mergeCell ref="H88:J88"/>
    <mergeCell ref="K88:L88"/>
    <mergeCell ref="C89:G89"/>
    <mergeCell ref="H89:J89"/>
    <mergeCell ref="K89:L89"/>
    <mergeCell ref="C90:G90"/>
    <mergeCell ref="H90:J90"/>
    <mergeCell ref="K90:L90"/>
    <mergeCell ref="C91:G91"/>
    <mergeCell ref="H91:J91"/>
    <mergeCell ref="K91:L91"/>
    <mergeCell ref="C92:G92"/>
    <mergeCell ref="H92:J92"/>
    <mergeCell ref="K92:L92"/>
    <mergeCell ref="C93:G93"/>
    <mergeCell ref="H93:J93"/>
    <mergeCell ref="K93:L93"/>
    <mergeCell ref="A94:L94"/>
    <mergeCell ref="A95:B95"/>
    <mergeCell ref="C95:G95"/>
    <mergeCell ref="H95:J95"/>
    <mergeCell ref="K95:L95"/>
    <mergeCell ref="A96:L96"/>
    <mergeCell ref="A97:B97"/>
    <mergeCell ref="C97:G97"/>
    <mergeCell ref="H97:J97"/>
    <mergeCell ref="K97:L97"/>
    <mergeCell ref="A98:L98"/>
    <mergeCell ref="A99:B133"/>
    <mergeCell ref="C99:G99"/>
    <mergeCell ref="H99:J99"/>
    <mergeCell ref="K99:L99"/>
    <mergeCell ref="C100:G100"/>
    <mergeCell ref="H100:J100"/>
    <mergeCell ref="K100:L100"/>
    <mergeCell ref="C101:G101"/>
    <mergeCell ref="H101:J101"/>
    <mergeCell ref="K101:L101"/>
    <mergeCell ref="C102:G102"/>
    <mergeCell ref="H102:J102"/>
    <mergeCell ref="K102:L102"/>
    <mergeCell ref="C103:G103"/>
    <mergeCell ref="H103:J103"/>
    <mergeCell ref="K103:L103"/>
    <mergeCell ref="C104:G104"/>
    <mergeCell ref="H104:J104"/>
    <mergeCell ref="K104:L104"/>
    <mergeCell ref="C107:G107"/>
    <mergeCell ref="H107:J107"/>
    <mergeCell ref="K107:L107"/>
    <mergeCell ref="C105:G105"/>
    <mergeCell ref="H105:J105"/>
    <mergeCell ref="K105:L105"/>
    <mergeCell ref="C106:G106"/>
    <mergeCell ref="H106:J106"/>
    <mergeCell ref="K106:L106"/>
    <mergeCell ref="C108:G108"/>
    <mergeCell ref="H108:J108"/>
    <mergeCell ref="K108:L108"/>
    <mergeCell ref="C109:G109"/>
    <mergeCell ref="H109:J109"/>
    <mergeCell ref="K109:L109"/>
    <mergeCell ref="C110:G110"/>
    <mergeCell ref="H110:J110"/>
    <mergeCell ref="K110:L110"/>
    <mergeCell ref="C111:G111"/>
    <mergeCell ref="H111:J111"/>
    <mergeCell ref="K111:L111"/>
    <mergeCell ref="C112:G112"/>
    <mergeCell ref="H112:J112"/>
    <mergeCell ref="K112:L112"/>
    <mergeCell ref="C113:G113"/>
    <mergeCell ref="H113:J113"/>
    <mergeCell ref="K113:L113"/>
    <mergeCell ref="C114:G114"/>
    <mergeCell ref="H114:J114"/>
    <mergeCell ref="K114:L114"/>
    <mergeCell ref="C115:G115"/>
    <mergeCell ref="H115:J115"/>
    <mergeCell ref="K115:L115"/>
    <mergeCell ref="C116:G116"/>
    <mergeCell ref="H116:J116"/>
    <mergeCell ref="K116:L116"/>
    <mergeCell ref="C117:G117"/>
    <mergeCell ref="H117:J117"/>
    <mergeCell ref="K117:L117"/>
    <mergeCell ref="C118:G118"/>
    <mergeCell ref="H118:J118"/>
    <mergeCell ref="K118:L118"/>
    <mergeCell ref="C119:G119"/>
    <mergeCell ref="H119:J119"/>
    <mergeCell ref="K119:L119"/>
    <mergeCell ref="C120:G120"/>
    <mergeCell ref="H120:J120"/>
    <mergeCell ref="K120:L120"/>
    <mergeCell ref="C121:G121"/>
    <mergeCell ref="H121:J121"/>
    <mergeCell ref="K121:L121"/>
    <mergeCell ref="C122:G122"/>
    <mergeCell ref="H122:J122"/>
    <mergeCell ref="K122:L122"/>
    <mergeCell ref="C123:G123"/>
    <mergeCell ref="H123:J123"/>
    <mergeCell ref="K123:L123"/>
    <mergeCell ref="C124:G124"/>
    <mergeCell ref="H124:J124"/>
    <mergeCell ref="K124:L124"/>
    <mergeCell ref="C125:G125"/>
    <mergeCell ref="H125:J125"/>
    <mergeCell ref="K125:L125"/>
    <mergeCell ref="C126:G126"/>
    <mergeCell ref="H126:J126"/>
    <mergeCell ref="K126:L126"/>
    <mergeCell ref="C127:G127"/>
    <mergeCell ref="H127:J127"/>
    <mergeCell ref="K127:L127"/>
    <mergeCell ref="C128:G128"/>
    <mergeCell ref="H128:J128"/>
    <mergeCell ref="K128:L128"/>
    <mergeCell ref="C129:G129"/>
    <mergeCell ref="H129:J129"/>
    <mergeCell ref="K129:L129"/>
    <mergeCell ref="C130:G130"/>
    <mergeCell ref="H130:J130"/>
    <mergeCell ref="K130:L130"/>
    <mergeCell ref="C131:G131"/>
    <mergeCell ref="H131:J131"/>
    <mergeCell ref="K131:L131"/>
    <mergeCell ref="C132:G132"/>
    <mergeCell ref="H132:J132"/>
    <mergeCell ref="K132:L132"/>
    <mergeCell ref="C133:G133"/>
    <mergeCell ref="H133:J133"/>
    <mergeCell ref="K133:L133"/>
    <mergeCell ref="A134:L134"/>
    <mergeCell ref="A135:B153"/>
    <mergeCell ref="C135:G135"/>
    <mergeCell ref="H135:J135"/>
    <mergeCell ref="K135:L135"/>
    <mergeCell ref="C136:G136"/>
    <mergeCell ref="H136:J136"/>
    <mergeCell ref="K136:L136"/>
    <mergeCell ref="C137:G137"/>
    <mergeCell ref="H137:J137"/>
    <mergeCell ref="K137:L137"/>
    <mergeCell ref="C138:G138"/>
    <mergeCell ref="H138:J138"/>
    <mergeCell ref="K138:L138"/>
    <mergeCell ref="C139:G139"/>
    <mergeCell ref="H139:J139"/>
    <mergeCell ref="K139:L139"/>
    <mergeCell ref="C140:G140"/>
    <mergeCell ref="H140:J140"/>
    <mergeCell ref="K140:L140"/>
    <mergeCell ref="C141:G141"/>
    <mergeCell ref="H141:J141"/>
    <mergeCell ref="K141:L141"/>
    <mergeCell ref="C142:G142"/>
    <mergeCell ref="H142:J142"/>
    <mergeCell ref="K142:L142"/>
    <mergeCell ref="C143:G143"/>
    <mergeCell ref="H143:J143"/>
    <mergeCell ref="K143:L143"/>
    <mergeCell ref="C144:G144"/>
    <mergeCell ref="H144:J144"/>
    <mergeCell ref="K144:L144"/>
    <mergeCell ref="C145:G145"/>
    <mergeCell ref="H145:J145"/>
    <mergeCell ref="K145:L145"/>
    <mergeCell ref="C146:G146"/>
    <mergeCell ref="H146:J146"/>
    <mergeCell ref="K146:L146"/>
    <mergeCell ref="C147:G147"/>
    <mergeCell ref="H147:J147"/>
    <mergeCell ref="K147:L147"/>
    <mergeCell ref="C148:G148"/>
    <mergeCell ref="H148:J148"/>
    <mergeCell ref="K148:L148"/>
    <mergeCell ref="C149:G149"/>
    <mergeCell ref="H149:J149"/>
    <mergeCell ref="K149:L149"/>
    <mergeCell ref="C150:G150"/>
    <mergeCell ref="H150:J150"/>
    <mergeCell ref="K150:L150"/>
    <mergeCell ref="C151:G151"/>
    <mergeCell ref="H151:J151"/>
    <mergeCell ref="K151:L151"/>
    <mergeCell ref="C152:G152"/>
    <mergeCell ref="H152:J152"/>
    <mergeCell ref="K152:L152"/>
    <mergeCell ref="C153:G153"/>
    <mergeCell ref="H153:J153"/>
    <mergeCell ref="K153:L153"/>
    <mergeCell ref="A154:L154"/>
    <mergeCell ref="A155:B167"/>
    <mergeCell ref="C155:G155"/>
    <mergeCell ref="H155:J155"/>
    <mergeCell ref="K155:L155"/>
    <mergeCell ref="C156:G156"/>
    <mergeCell ref="H156:J156"/>
    <mergeCell ref="K156:L156"/>
    <mergeCell ref="C157:G157"/>
    <mergeCell ref="H157:J157"/>
    <mergeCell ref="K157:L157"/>
    <mergeCell ref="C158:G158"/>
    <mergeCell ref="H158:J158"/>
    <mergeCell ref="K158:L158"/>
    <mergeCell ref="C159:G159"/>
    <mergeCell ref="H159:J159"/>
    <mergeCell ref="K159:L159"/>
    <mergeCell ref="C160:G160"/>
    <mergeCell ref="H160:J160"/>
    <mergeCell ref="K160:L160"/>
    <mergeCell ref="C161:G161"/>
    <mergeCell ref="H161:J161"/>
    <mergeCell ref="K161:L161"/>
    <mergeCell ref="C162:G162"/>
    <mergeCell ref="H162:J162"/>
    <mergeCell ref="K162:L162"/>
    <mergeCell ref="C163:G163"/>
    <mergeCell ref="H163:J163"/>
    <mergeCell ref="K163:L163"/>
    <mergeCell ref="C164:G164"/>
    <mergeCell ref="H164:J164"/>
    <mergeCell ref="K164:L164"/>
    <mergeCell ref="C165:G165"/>
    <mergeCell ref="H165:J165"/>
    <mergeCell ref="K165:L165"/>
    <mergeCell ref="C166:G166"/>
    <mergeCell ref="H166:J166"/>
    <mergeCell ref="K166:L166"/>
    <mergeCell ref="C167:G167"/>
    <mergeCell ref="H167:J167"/>
    <mergeCell ref="K167:L167"/>
    <mergeCell ref="A168:L168"/>
    <mergeCell ref="A169:B180"/>
    <mergeCell ref="C169:G169"/>
    <mergeCell ref="H169:J169"/>
    <mergeCell ref="K169:L169"/>
    <mergeCell ref="C170:G170"/>
    <mergeCell ref="H170:J170"/>
    <mergeCell ref="K170:L170"/>
    <mergeCell ref="C171:G171"/>
    <mergeCell ref="H171:J171"/>
    <mergeCell ref="K171:L171"/>
    <mergeCell ref="C172:G172"/>
    <mergeCell ref="H172:J172"/>
    <mergeCell ref="K172:L172"/>
    <mergeCell ref="C173:G173"/>
    <mergeCell ref="H173:J173"/>
    <mergeCell ref="K173:L173"/>
    <mergeCell ref="C174:G174"/>
    <mergeCell ref="H174:J174"/>
    <mergeCell ref="K174:L174"/>
    <mergeCell ref="C175:G175"/>
    <mergeCell ref="H175:J175"/>
    <mergeCell ref="K175:L175"/>
    <mergeCell ref="C176:G176"/>
    <mergeCell ref="H176:J176"/>
    <mergeCell ref="K176:L176"/>
    <mergeCell ref="C177:G177"/>
    <mergeCell ref="H177:J177"/>
    <mergeCell ref="K177:L177"/>
    <mergeCell ref="C178:G178"/>
    <mergeCell ref="H178:J178"/>
    <mergeCell ref="K178:L178"/>
    <mergeCell ref="C179:G179"/>
    <mergeCell ref="H179:J179"/>
    <mergeCell ref="K179:L179"/>
    <mergeCell ref="C180:G180"/>
    <mergeCell ref="H180:J180"/>
    <mergeCell ref="K180:L180"/>
    <mergeCell ref="A181:L181"/>
    <mergeCell ref="A182:B183"/>
    <mergeCell ref="C182:G182"/>
    <mergeCell ref="H182:J182"/>
    <mergeCell ref="K182:L182"/>
    <mergeCell ref="C183:G183"/>
    <mergeCell ref="H183:J183"/>
    <mergeCell ref="K183:L183"/>
    <mergeCell ref="A184:L184"/>
    <mergeCell ref="A185:B208"/>
    <mergeCell ref="C185:G185"/>
    <mergeCell ref="H185:J185"/>
    <mergeCell ref="K185:L185"/>
    <mergeCell ref="C186:G186"/>
    <mergeCell ref="H186:J186"/>
    <mergeCell ref="K186:L186"/>
    <mergeCell ref="C187:G187"/>
    <mergeCell ref="H187:J187"/>
    <mergeCell ref="K187:L187"/>
    <mergeCell ref="C188:G188"/>
    <mergeCell ref="H188:J188"/>
    <mergeCell ref="K188:L188"/>
    <mergeCell ref="C189:G189"/>
    <mergeCell ref="H189:J189"/>
    <mergeCell ref="K189:L189"/>
    <mergeCell ref="C190:G190"/>
    <mergeCell ref="H190:J190"/>
    <mergeCell ref="K190:L190"/>
    <mergeCell ref="C191:G191"/>
    <mergeCell ref="H191:J191"/>
    <mergeCell ref="K191:L191"/>
    <mergeCell ref="C192:G192"/>
    <mergeCell ref="H192:J192"/>
    <mergeCell ref="K192:L192"/>
    <mergeCell ref="C193:G193"/>
    <mergeCell ref="H193:J193"/>
    <mergeCell ref="K193:L193"/>
    <mergeCell ref="C194:G194"/>
    <mergeCell ref="H194:J194"/>
    <mergeCell ref="K194:L194"/>
    <mergeCell ref="C195:G195"/>
    <mergeCell ref="H195:J195"/>
    <mergeCell ref="K195:L195"/>
    <mergeCell ref="C196:G196"/>
    <mergeCell ref="H196:J196"/>
    <mergeCell ref="K196:L196"/>
    <mergeCell ref="C197:G197"/>
    <mergeCell ref="H197:J197"/>
    <mergeCell ref="K197:L197"/>
    <mergeCell ref="C198:G198"/>
    <mergeCell ref="H198:J198"/>
    <mergeCell ref="K198:L198"/>
    <mergeCell ref="C199:G199"/>
    <mergeCell ref="H199:J199"/>
    <mergeCell ref="K199:L199"/>
    <mergeCell ref="C200:G200"/>
    <mergeCell ref="H200:J200"/>
    <mergeCell ref="K200:L200"/>
    <mergeCell ref="C201:G201"/>
    <mergeCell ref="H201:J201"/>
    <mergeCell ref="K201:L201"/>
    <mergeCell ref="C202:G202"/>
    <mergeCell ref="H202:J202"/>
    <mergeCell ref="K202:L202"/>
    <mergeCell ref="C203:G203"/>
    <mergeCell ref="H203:J203"/>
    <mergeCell ref="K203:L203"/>
    <mergeCell ref="C204:G204"/>
    <mergeCell ref="H204:J204"/>
    <mergeCell ref="K204:L204"/>
    <mergeCell ref="C205:G205"/>
    <mergeCell ref="H205:J205"/>
    <mergeCell ref="K205:L205"/>
    <mergeCell ref="C206:G206"/>
    <mergeCell ref="H206:J206"/>
    <mergeCell ref="K206:L206"/>
    <mergeCell ref="C207:G207"/>
    <mergeCell ref="H207:J207"/>
    <mergeCell ref="K207:L207"/>
    <mergeCell ref="C208:G208"/>
    <mergeCell ref="H208:J208"/>
    <mergeCell ref="K208:L208"/>
    <mergeCell ref="A209:L209"/>
    <mergeCell ref="A210:L210"/>
    <mergeCell ref="A211:M211"/>
    <mergeCell ref="A212:B223"/>
    <mergeCell ref="C212:G212"/>
    <mergeCell ref="H212:J212"/>
    <mergeCell ref="K212:L212"/>
    <mergeCell ref="C213:G213"/>
    <mergeCell ref="H213:J213"/>
    <mergeCell ref="K213:L213"/>
    <mergeCell ref="C214:G214"/>
    <mergeCell ref="H214:J214"/>
    <mergeCell ref="K214:L214"/>
    <mergeCell ref="C215:G215"/>
    <mergeCell ref="H215:J215"/>
    <mergeCell ref="K215:L215"/>
    <mergeCell ref="C216:G216"/>
    <mergeCell ref="H216:J216"/>
    <mergeCell ref="K216:L216"/>
    <mergeCell ref="C217:G217"/>
    <mergeCell ref="H217:J217"/>
    <mergeCell ref="K217:L217"/>
    <mergeCell ref="C218:G218"/>
    <mergeCell ref="H218:J218"/>
    <mergeCell ref="K218:L218"/>
    <mergeCell ref="C219:G219"/>
    <mergeCell ref="H219:J219"/>
    <mergeCell ref="K219:L219"/>
    <mergeCell ref="C220:G220"/>
    <mergeCell ref="H220:J220"/>
    <mergeCell ref="K220:L220"/>
    <mergeCell ref="C221:G221"/>
    <mergeCell ref="H221:J221"/>
    <mergeCell ref="K221:L221"/>
    <mergeCell ref="C222:G222"/>
    <mergeCell ref="H222:J222"/>
    <mergeCell ref="K222:L222"/>
    <mergeCell ref="C223:G223"/>
    <mergeCell ref="H223:J223"/>
    <mergeCell ref="K223:L223"/>
    <mergeCell ref="A224:L224"/>
    <mergeCell ref="A225:B236"/>
    <mergeCell ref="C225:G225"/>
    <mergeCell ref="H225:J225"/>
    <mergeCell ref="K225:L225"/>
    <mergeCell ref="C226:G226"/>
    <mergeCell ref="H226:J226"/>
    <mergeCell ref="K226:L226"/>
    <mergeCell ref="C227:G227"/>
    <mergeCell ref="H227:J227"/>
    <mergeCell ref="K227:L227"/>
    <mergeCell ref="C228:G228"/>
    <mergeCell ref="H228:J228"/>
    <mergeCell ref="K228:L228"/>
    <mergeCell ref="C229:G229"/>
    <mergeCell ref="H229:J229"/>
    <mergeCell ref="K229:L229"/>
    <mergeCell ref="C230:G230"/>
    <mergeCell ref="H230:J230"/>
    <mergeCell ref="K230:L230"/>
    <mergeCell ref="C231:G231"/>
    <mergeCell ref="H231:J231"/>
    <mergeCell ref="K231:L231"/>
    <mergeCell ref="C232:G232"/>
    <mergeCell ref="H232:J232"/>
    <mergeCell ref="K232:L232"/>
    <mergeCell ref="C233:G233"/>
    <mergeCell ref="H233:J233"/>
    <mergeCell ref="K233:L233"/>
    <mergeCell ref="C234:G234"/>
    <mergeCell ref="H234:J234"/>
    <mergeCell ref="K234:L234"/>
    <mergeCell ref="A237:L237"/>
    <mergeCell ref="A238:L238"/>
    <mergeCell ref="C235:G235"/>
    <mergeCell ref="H235:J235"/>
    <mergeCell ref="K235:L235"/>
    <mergeCell ref="C236:G236"/>
    <mergeCell ref="H236:J236"/>
    <mergeCell ref="K236:L23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Букреева Т.А.</cp:lastModifiedBy>
  <cp:lastPrinted>2017-02-27T09:54:14Z</cp:lastPrinted>
  <dcterms:created xsi:type="dcterms:W3CDTF">2017-01-31T07:45:16Z</dcterms:created>
  <dcterms:modified xsi:type="dcterms:W3CDTF">2017-02-27T09:54:16Z</dcterms:modified>
  <cp:category/>
  <cp:version/>
  <cp:contentType/>
  <cp:contentStatus/>
  <cp:revision>1</cp:revision>
</cp:coreProperties>
</file>