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<sst xmlns="http://schemas.openxmlformats.org/spreadsheetml/2006/main" count="29" uniqueCount="29">
  <si>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</si>
  <si>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</si>
  <si>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</si>
  <si>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</si>
  <si>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</si>
  <si>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</si>
  <si>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</si>
  <si>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</si>
  <si>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</si>
  <si>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</si>
  <si>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</si>
  <si>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</si>
  <si>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</si>
  <si>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</si>
  <si>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</si>
  <si>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</si>
  <si>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</si>
  <si>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</si>
  <si>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</si>
  <si>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</si>
  <si>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</si>
  <si>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</si>
  <si>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Остаток на начало 2014г</t>
  </si>
  <si>
    <t>Организационно-технические услуги 10%</t>
  </si>
  <si>
    <t xml:space="preserve">Ремонт при проведении опрессовки </t>
  </si>
  <si>
    <t>План на 2014г</t>
  </si>
  <si>
    <t>по адресу: ул. Железнодорожная, 62</t>
  </si>
  <si>
    <t>Сумма начислений за 2014г</t>
  </si>
  <si>
    <t xml:space="preserve">Ремонт подъезда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</si>
</sst>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2" borderId="3" xfId="0" applyFont="1" applyFill="1" applyBorder="1" applyAlignment="1" quotePrefix="1">
      <alignment horizontal="left"/>
    </xf>
    <xf numFmtId="3" fontId="0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C45" sqref="C4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1"/>
      <c r="B1" s="16"/>
      <c r="C1" s="16"/>
      <c r="D1" s="16"/>
      <c r="E1" s="16"/>
      <c r="F1" s="16"/>
      <c r="G1" s="16"/>
      <c r="H1" s="16"/>
      <c r="I1" s="17"/>
      <c r="J1" s="1"/>
    </row>
    <row r="2" spans="1:10" ht="12.75">
      <c r="A2" s="12"/>
      <c r="B2" s="18" t="s">
        <v>0</v>
      </c>
      <c r="C2" s="18"/>
      <c r="D2" s="18"/>
      <c r="E2" s="18"/>
      <c r="F2" s="18"/>
      <c r="G2" s="3" t="s">
        <v>1</v>
      </c>
      <c r="H2" s="2"/>
      <c r="I2" s="2"/>
      <c r="J2" s="4"/>
    </row>
    <row r="3" spans="1:10" ht="12.75">
      <c r="A3" s="12"/>
      <c r="B3" s="18"/>
      <c r="C3" s="18"/>
      <c r="D3" s="18"/>
      <c r="E3" s="18"/>
      <c r="F3" s="18"/>
      <c r="G3" s="2"/>
      <c r="H3" s="2"/>
      <c r="I3" s="5"/>
      <c r="J3" s="4"/>
    </row>
    <row r="4" spans="1:10" ht="12.75">
      <c r="A4" s="12"/>
      <c r="B4" s="3" t="s">
        <v>2</v>
      </c>
      <c r="C4" s="18"/>
      <c r="D4" s="18"/>
      <c r="E4" s="15" t="s">
        <v>3</v>
      </c>
      <c r="F4" s="15"/>
      <c r="G4" s="15"/>
      <c r="H4" s="15"/>
      <c r="I4" s="15"/>
      <c r="J4" s="4"/>
    </row>
    <row r="5" spans="1:10" ht="12.75">
      <c r="A5" s="12"/>
      <c r="B5" s="18"/>
      <c r="C5" s="18"/>
      <c r="D5" s="18"/>
      <c r="E5" s="18"/>
      <c r="F5" s="18"/>
      <c r="G5" s="2"/>
      <c r="H5" s="2"/>
      <c r="I5" s="5"/>
      <c r="J5" s="4"/>
    </row>
    <row r="6" spans="1:10" ht="12.75">
      <c r="A6" s="12"/>
      <c r="B6" s="18" t="s">
        <v>4</v>
      </c>
      <c r="C6" s="18"/>
      <c r="D6" s="18"/>
      <c r="E6" s="18"/>
      <c r="F6" s="18"/>
      <c r="G6" s="2"/>
      <c r="H6" s="2"/>
      <c r="I6" s="5" t="s">
        <v>5</v>
      </c>
      <c r="J6" s="4"/>
    </row>
    <row r="7" spans="1:10" ht="12.75">
      <c r="A7" s="12"/>
      <c r="B7" s="18"/>
      <c r="C7" s="18"/>
      <c r="D7" s="18"/>
      <c r="E7" s="18"/>
      <c r="F7" s="18"/>
      <c r="G7" s="18"/>
      <c r="H7" s="18"/>
      <c r="I7" s="18"/>
      <c r="J7" s="4"/>
    </row>
    <row r="8" spans="1:10" ht="12.75">
      <c r="A8" s="12"/>
      <c r="B8" s="18"/>
      <c r="C8" s="18"/>
      <c r="D8" s="18"/>
      <c r="E8" s="18"/>
      <c r="F8" s="18"/>
      <c r="G8" s="18"/>
      <c r="H8" s="18"/>
      <c r="I8" s="18"/>
      <c r="J8" s="4"/>
    </row>
    <row r="9" spans="1:10" ht="12.75">
      <c r="A9" s="12"/>
      <c r="B9" s="19" t="s">
        <v>25</v>
      </c>
      <c r="C9" s="19"/>
      <c r="D9" s="19"/>
      <c r="E9" s="19"/>
      <c r="F9" s="19"/>
      <c r="G9" s="19"/>
      <c r="H9" s="19"/>
      <c r="I9" s="19"/>
      <c r="J9" s="4"/>
    </row>
    <row r="10" spans="1:10" ht="12.75">
      <c r="A10" s="12"/>
      <c r="B10" s="19" t="s">
        <v>6</v>
      </c>
      <c r="C10" s="19"/>
      <c r="D10" s="19"/>
      <c r="E10" s="19"/>
      <c r="F10" s="19"/>
      <c r="G10" s="19"/>
      <c r="H10" s="19"/>
      <c r="I10" s="19"/>
      <c r="J10" s="4"/>
    </row>
    <row r="11" spans="1:10" ht="12.75">
      <c r="A11" s="12"/>
      <c r="B11" s="19" t="s">
        <v>26</v>
      </c>
      <c r="C11" s="19"/>
      <c r="D11" s="19"/>
      <c r="E11" s="19"/>
      <c r="F11" s="19"/>
      <c r="G11" s="19"/>
      <c r="H11" s="19"/>
      <c r="I11" s="19"/>
      <c r="J11" s="4"/>
    </row>
    <row r="12" spans="1:10" ht="12.75">
      <c r="A12" s="12"/>
      <c r="B12" s="18"/>
      <c r="C12" s="18"/>
      <c r="D12" s="18"/>
      <c r="E12" s="18"/>
      <c r="F12" s="18"/>
      <c r="G12" s="18"/>
      <c r="H12" s="18"/>
      <c r="I12" s="18"/>
      <c r="J12" s="4"/>
    </row>
    <row r="13" spans="1:10" ht="25.5">
      <c r="A13" s="12"/>
      <c r="B13" s="20"/>
      <c r="C13" s="21" t="s">
        <v>7</v>
      </c>
      <c r="D13" s="18"/>
      <c r="E13" s="18"/>
      <c r="F13" s="18"/>
      <c r="G13" s="18"/>
      <c r="H13" s="18"/>
      <c r="I13" s="18"/>
      <c r="J13" s="4"/>
    </row>
    <row r="14" spans="1:10" ht="12.75">
      <c r="A14" s="12"/>
      <c r="B14" s="22" t="s">
        <v>22</v>
      </c>
      <c r="C14" s="14">
        <v>-83141</v>
      </c>
      <c r="D14" s="18"/>
      <c r="E14" s="18"/>
      <c r="F14" s="18"/>
      <c r="G14" s="18"/>
      <c r="H14" s="18"/>
      <c r="I14" s="18"/>
      <c r="J14" s="4"/>
    </row>
    <row r="15" spans="1:10" ht="12.75">
      <c r="A15" s="12"/>
      <c r="B15" s="22" t="s">
        <v>27</v>
      </c>
      <c r="C15" s="14">
        <v>205838.5</v>
      </c>
      <c r="D15" s="18"/>
      <c r="E15" s="18"/>
      <c r="F15" s="18"/>
      <c r="G15" s="18"/>
      <c r="H15" s="18"/>
      <c r="I15" s="18"/>
      <c r="J15" s="4"/>
    </row>
    <row r="16" spans="1:10" ht="12.75">
      <c r="A16" s="12"/>
      <c r="B16" s="23" t="s">
        <v>23</v>
      </c>
      <c r="C16" s="14">
        <f>0.1*C15</f>
        <v>20583.850000000002</v>
      </c>
      <c r="D16" s="18"/>
      <c r="E16" s="18"/>
      <c r="F16" s="18"/>
      <c r="G16" s="18"/>
      <c r="H16" s="18"/>
      <c r="I16" s="18"/>
      <c r="J16" s="4"/>
    </row>
    <row r="17" spans="1:10" ht="12.75">
      <c r="A17" s="12"/>
      <c r="B17" s="8" t="s">
        <v>21</v>
      </c>
      <c r="C17" s="9">
        <f>(C14+C15-C16)*0.8</f>
        <v>81690.92</v>
      </c>
      <c r="D17" s="18"/>
      <c r="E17" s="18"/>
      <c r="F17" s="18"/>
      <c r="G17" s="18"/>
      <c r="H17" s="18"/>
      <c r="I17" s="18"/>
      <c r="J17" s="4"/>
    </row>
    <row r="18" spans="1:10" ht="12.75">
      <c r="A18" s="12"/>
      <c r="B18" s="6" t="s">
        <v>8</v>
      </c>
      <c r="C18" s="7">
        <f>(C14+C15-C16)*0.2</f>
        <v>20422.73</v>
      </c>
      <c r="D18" s="18"/>
      <c r="E18" s="18"/>
      <c r="F18" s="18"/>
      <c r="G18" s="18"/>
      <c r="H18" s="18"/>
      <c r="I18" s="18"/>
      <c r="J18" s="4"/>
    </row>
    <row r="19" spans="1:10" ht="12.75">
      <c r="A19" s="12"/>
      <c r="B19" s="20" t="s">
        <v>9</v>
      </c>
      <c r="C19" s="24">
        <v>4.77</v>
      </c>
      <c r="D19" s="18"/>
      <c r="E19" s="18"/>
      <c r="F19" s="18"/>
      <c r="G19" s="18"/>
      <c r="H19" s="18"/>
      <c r="I19" s="18"/>
      <c r="J19" s="4"/>
    </row>
    <row r="20" spans="1:10" ht="12.75">
      <c r="A20" s="12"/>
      <c r="B20" s="18"/>
      <c r="C20" s="18"/>
      <c r="D20" s="18"/>
      <c r="E20" s="18"/>
      <c r="F20" s="18"/>
      <c r="G20" s="18"/>
      <c r="H20" s="18"/>
      <c r="I20" s="18"/>
      <c r="J20" s="4"/>
    </row>
    <row r="21" spans="1:10" ht="12.75">
      <c r="A21" s="12"/>
      <c r="B21" s="25" t="s">
        <v>10</v>
      </c>
      <c r="C21" s="25" t="s">
        <v>11</v>
      </c>
      <c r="D21" s="25" t="s">
        <v>12</v>
      </c>
      <c r="E21" s="26" t="s">
        <v>13</v>
      </c>
      <c r="F21" s="26"/>
      <c r="G21" s="26"/>
      <c r="H21" s="26"/>
      <c r="I21" s="25" t="s">
        <v>14</v>
      </c>
      <c r="J21" s="4"/>
    </row>
    <row r="22" spans="1:10" ht="12.75">
      <c r="A22" s="12"/>
      <c r="B22" s="25"/>
      <c r="C22" s="25"/>
      <c r="D22" s="25"/>
      <c r="E22" s="27" t="s">
        <v>17</v>
      </c>
      <c r="F22" s="28" t="s">
        <v>18</v>
      </c>
      <c r="G22" s="28" t="s">
        <v>19</v>
      </c>
      <c r="H22" s="28" t="s">
        <v>20</v>
      </c>
      <c r="I22" s="25"/>
      <c r="J22" s="4"/>
    </row>
    <row r="23" spans="1:10" ht="12.75">
      <c r="A23" s="29"/>
      <c r="B23" s="30" t="s">
        <v>24</v>
      </c>
      <c r="C23" s="31" t="s">
        <v>15</v>
      </c>
      <c r="D23" s="31">
        <v>1</v>
      </c>
      <c r="E23" s="31"/>
      <c r="F23" s="31">
        <v>7000</v>
      </c>
      <c r="G23" s="31"/>
      <c r="H23" s="31"/>
      <c r="I23" s="31">
        <f>SUM(E23:H23)</f>
        <v>7000</v>
      </c>
      <c r="J23" s="32"/>
    </row>
    <row r="24" spans="1:10" ht="12.75">
      <c r="A24" s="29"/>
      <c r="B24" s="30" t="s">
        <v>28</v>
      </c>
      <c r="C24" s="31"/>
      <c r="D24" s="31"/>
      <c r="E24" s="14"/>
      <c r="F24" s="33"/>
      <c r="G24" s="14">
        <v>74691</v>
      </c>
      <c r="H24" s="14"/>
      <c r="I24" s="14">
        <f>SUM(E24:H24)</f>
        <v>74691</v>
      </c>
      <c r="J24" s="32"/>
    </row>
    <row r="25" spans="1:10" ht="12.75">
      <c r="A25" s="12"/>
      <c r="B25" s="20" t="s">
        <v>16</v>
      </c>
      <c r="C25" s="20"/>
      <c r="D25" s="20"/>
      <c r="E25" s="14">
        <f>SUM(E23:E24)</f>
        <v>0</v>
      </c>
      <c r="F25" s="14">
        <f>SUM(F23:F24)</f>
        <v>7000</v>
      </c>
      <c r="G25" s="14">
        <f>SUM(G23:G24)</f>
        <v>74691</v>
      </c>
      <c r="H25" s="14">
        <f>SUM(H23:H24)</f>
        <v>0</v>
      </c>
      <c r="I25" s="9">
        <f>SUM(I23:I24)</f>
        <v>81691</v>
      </c>
      <c r="J25" s="4"/>
    </row>
    <row r="26" spans="1:10" ht="13.5" thickBot="1">
      <c r="A26" s="13"/>
      <c r="B26" s="34"/>
      <c r="C26" s="34"/>
      <c r="D26" s="34"/>
      <c r="E26" s="34"/>
      <c r="F26" s="34"/>
      <c r="G26" s="34"/>
      <c r="H26" s="34"/>
      <c r="I26" s="35">
        <f>C17-I25</f>
        <v>-0.08000000000174623</v>
      </c>
      <c r="J26" s="10"/>
    </row>
  </sheetData>
  <mergeCells count="9">
    <mergeCell ref="I21:I22"/>
    <mergeCell ref="B21:B22"/>
    <mergeCell ref="C21:C22"/>
    <mergeCell ref="D21:D22"/>
    <mergeCell ref="E21:H21"/>
    <mergeCell ref="E4:I4"/>
    <mergeCell ref="B10:I10"/>
    <mergeCell ref="B11:I11"/>
    <mergeCell ref="B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2014-03-25T02:44:38Z</dcterms:modified>
  <cp:category/>
  <cp:version/>
  <cp:contentType/>
  <cp:contentStatus/>
</cp:coreProperties>
</file>