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<sst xmlns="http://schemas.openxmlformats.org/spreadsheetml/2006/main" count="36" uniqueCount="34">
  <si>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</si>
  <si>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</si>
  <si>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</si>
  <si>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</si>
  <si>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</si>
  <si>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</si>
  <si>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</si>
  <si>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</si>
  <si>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Остаток на начало 2014г</t>
  </si>
  <si>
    <t>Сумма начислений за 2014г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</si>
  <si>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</si>
  <si>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</si>
  <si>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</si>
  <si>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</si>
  <si>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</si>
  <si>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</si>
  <si>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</si>
  <si>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</si>
  <si>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</si>
  <si>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</si>
  <si>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 xml:space="preserve"> 'План на 2014г</t>
  </si>
  <si>
    <t>по адресу ул.Вокзальная, 25</t>
  </si>
  <si>
    <t>Организационно-технические услуги 10%</t>
  </si>
  <si>
    <t xml:space="preserve">Плановые расходы </t>
  </si>
  <si>
    <t>I кв.</t>
  </si>
  <si>
    <t>II кв.</t>
  </si>
  <si>
    <t>III кв.</t>
  </si>
  <si>
    <t>IV кв.</t>
  </si>
  <si>
    <t xml:space="preserve">Ремонт при проведении опрессовки </t>
  </si>
  <si>
    <r>
      <t xml:space="preserve">Замена стояков ц.о. кв </t>
    </r>
    <r>
      <rPr>
        <sz val="10"/>
        <rFont val="Arial"/>
        <family val="2"/>
      </rPr>
      <t xml:space="preserve"> 93,76</t>
    </r>
  </si>
  <si>
    <t>Замеры сопротивления изоляции стояковых силовых проводов</t>
  </si>
  <si>
    <t>Ремонт отмостки 3п.</t>
  </si>
  <si>
    <t>м2</t>
  </si>
  <si>
    <t xml:space="preserve">Устройство скатных козырьков над балконами кв 108,69,70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</si>
</sst>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E36" sqref="E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9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0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0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0"/>
      <c r="B4" s="5" t="s">
        <v>2</v>
      </c>
      <c r="C4" s="4"/>
      <c r="D4" s="4"/>
      <c r="E4" s="23" t="s">
        <v>3</v>
      </c>
      <c r="F4" s="23"/>
      <c r="G4" s="23"/>
      <c r="H4" s="23"/>
      <c r="I4" s="23"/>
      <c r="J4" s="6"/>
    </row>
    <row r="5" spans="1:10" ht="12.75">
      <c r="A5" s="20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0"/>
      <c r="B6" s="4" t="s">
        <v>4</v>
      </c>
      <c r="C6" s="4"/>
      <c r="D6" s="4"/>
      <c r="E6" s="4"/>
      <c r="F6" s="4"/>
      <c r="G6" s="4"/>
      <c r="H6" s="4"/>
      <c r="I6" s="7" t="s">
        <v>5</v>
      </c>
      <c r="J6" s="6"/>
    </row>
    <row r="7" spans="1:10" ht="12.75">
      <c r="A7" s="20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0"/>
      <c r="B8" s="4"/>
      <c r="C8" s="4"/>
      <c r="D8" s="4"/>
      <c r="E8" s="4"/>
      <c r="F8" s="4"/>
      <c r="G8" s="4"/>
      <c r="H8" s="4"/>
      <c r="I8" s="24"/>
      <c r="J8" s="6"/>
    </row>
    <row r="9" spans="1:10" ht="12.75">
      <c r="A9" s="20"/>
      <c r="B9" s="25" t="s">
        <v>20</v>
      </c>
      <c r="C9" s="26"/>
      <c r="D9" s="26"/>
      <c r="E9" s="26"/>
      <c r="F9" s="26"/>
      <c r="G9" s="26"/>
      <c r="H9" s="26"/>
      <c r="I9" s="26"/>
      <c r="J9" s="6"/>
    </row>
    <row r="10" spans="1:10" ht="12.75">
      <c r="A10" s="20"/>
      <c r="B10" s="26" t="s">
        <v>6</v>
      </c>
      <c r="C10" s="26"/>
      <c r="D10" s="26"/>
      <c r="E10" s="26"/>
      <c r="F10" s="26"/>
      <c r="G10" s="26"/>
      <c r="H10" s="26"/>
      <c r="I10" s="26"/>
      <c r="J10" s="6"/>
    </row>
    <row r="11" spans="1:10" ht="12.75">
      <c r="A11" s="20"/>
      <c r="B11" s="26" t="s">
        <v>21</v>
      </c>
      <c r="C11" s="26"/>
      <c r="D11" s="26"/>
      <c r="E11" s="26"/>
      <c r="F11" s="26"/>
      <c r="G11" s="26"/>
      <c r="H11" s="26"/>
      <c r="I11" s="26"/>
      <c r="J11" s="6"/>
    </row>
    <row r="12" spans="1:10" ht="12.75">
      <c r="A12" s="20"/>
      <c r="B12" s="4"/>
      <c r="C12" s="4"/>
      <c r="D12" s="4"/>
      <c r="E12" s="4"/>
      <c r="F12" s="4"/>
      <c r="G12" s="4"/>
      <c r="H12" s="4"/>
      <c r="I12" s="4"/>
      <c r="J12" s="6"/>
    </row>
    <row r="13" spans="1:10" ht="25.5">
      <c r="A13" s="20"/>
      <c r="B13" s="8"/>
      <c r="C13" s="27" t="s">
        <v>7</v>
      </c>
      <c r="D13" s="4"/>
      <c r="E13" s="4"/>
      <c r="F13" s="4"/>
      <c r="G13" s="4"/>
      <c r="H13" s="4"/>
      <c r="I13" s="4"/>
      <c r="J13" s="6"/>
    </row>
    <row r="14" spans="1:10" ht="12.75">
      <c r="A14" s="20"/>
      <c r="B14" s="28" t="s">
        <v>8</v>
      </c>
      <c r="C14" s="9">
        <v>-191545</v>
      </c>
      <c r="D14" s="4"/>
      <c r="F14" s="4"/>
      <c r="G14" s="4"/>
      <c r="H14" s="4"/>
      <c r="I14" s="4"/>
      <c r="J14" s="6"/>
    </row>
    <row r="15" spans="1:10" ht="12.75">
      <c r="A15" s="20"/>
      <c r="B15" s="28" t="s">
        <v>9</v>
      </c>
      <c r="C15" s="9">
        <v>456266</v>
      </c>
      <c r="D15" s="4"/>
      <c r="F15" s="4"/>
      <c r="G15" s="4"/>
      <c r="H15" s="4"/>
      <c r="I15" s="4"/>
      <c r="J15" s="6"/>
    </row>
    <row r="16" spans="1:10" ht="12.75">
      <c r="A16" s="20"/>
      <c r="B16" s="29" t="s">
        <v>22</v>
      </c>
      <c r="C16" s="9">
        <f>C15*0.1</f>
        <v>45626.600000000006</v>
      </c>
      <c r="D16" s="4"/>
      <c r="E16" s="4"/>
      <c r="F16" s="4"/>
      <c r="G16" s="4"/>
      <c r="H16" s="4"/>
      <c r="I16" s="4"/>
      <c r="J16" s="6"/>
    </row>
    <row r="17" spans="1:10" ht="12.75">
      <c r="A17" s="20"/>
      <c r="B17" s="10" t="s">
        <v>23</v>
      </c>
      <c r="C17" s="11">
        <f>(C14+C15-C16)*0.8</f>
        <v>175275.52000000002</v>
      </c>
      <c r="D17" s="4"/>
      <c r="E17" s="4"/>
      <c r="F17" s="4"/>
      <c r="G17" s="4"/>
      <c r="H17" s="4"/>
      <c r="I17" s="4"/>
      <c r="J17" s="6"/>
    </row>
    <row r="18" spans="1:10" ht="12.75">
      <c r="A18" s="20"/>
      <c r="B18" s="8" t="s">
        <v>10</v>
      </c>
      <c r="C18" s="9">
        <f>(C14+C15-C16)*0.2</f>
        <v>43818.880000000005</v>
      </c>
      <c r="D18" s="4"/>
      <c r="E18" s="4"/>
      <c r="F18" s="4"/>
      <c r="G18" s="4"/>
      <c r="H18" s="4"/>
      <c r="I18" s="4"/>
      <c r="J18" s="6"/>
    </row>
    <row r="19" spans="1:10" ht="12.75">
      <c r="A19" s="20"/>
      <c r="B19" s="8" t="s">
        <v>11</v>
      </c>
      <c r="C19" s="30">
        <v>4.77</v>
      </c>
      <c r="D19" s="4"/>
      <c r="E19" s="4"/>
      <c r="F19" s="4"/>
      <c r="G19" s="4"/>
      <c r="H19" s="4"/>
      <c r="I19" s="4"/>
      <c r="J19" s="6"/>
    </row>
    <row r="20" spans="1:10" ht="12.75">
      <c r="A20" s="20"/>
      <c r="B20" s="4"/>
      <c r="C20" s="4"/>
      <c r="D20" s="4"/>
      <c r="E20" s="4"/>
      <c r="F20" s="4"/>
      <c r="G20" s="4"/>
      <c r="H20" s="4"/>
      <c r="I20" s="4"/>
      <c r="J20" s="6"/>
    </row>
    <row r="21" spans="1:10" ht="12.75" customHeight="1">
      <c r="A21" s="20"/>
      <c r="B21" s="31" t="s">
        <v>12</v>
      </c>
      <c r="C21" s="31" t="s">
        <v>13</v>
      </c>
      <c r="D21" s="31" t="s">
        <v>14</v>
      </c>
      <c r="E21" s="32" t="s">
        <v>15</v>
      </c>
      <c r="F21" s="32"/>
      <c r="G21" s="32"/>
      <c r="H21" s="32"/>
      <c r="I21" s="31" t="s">
        <v>16</v>
      </c>
      <c r="J21" s="6"/>
    </row>
    <row r="22" spans="1:10" ht="12.75" customHeight="1">
      <c r="A22" s="20"/>
      <c r="B22" s="31"/>
      <c r="C22" s="31"/>
      <c r="D22" s="31"/>
      <c r="E22" s="12" t="s">
        <v>24</v>
      </c>
      <c r="F22" s="13" t="s">
        <v>25</v>
      </c>
      <c r="G22" s="13" t="s">
        <v>26</v>
      </c>
      <c r="H22" s="13" t="s">
        <v>27</v>
      </c>
      <c r="I22" s="31"/>
      <c r="J22" s="6"/>
    </row>
    <row r="23" spans="1:10" ht="12.75">
      <c r="A23" s="33"/>
      <c r="B23" s="21" t="s">
        <v>28</v>
      </c>
      <c r="C23" s="16" t="s">
        <v>17</v>
      </c>
      <c r="D23" s="16">
        <v>4</v>
      </c>
      <c r="E23" s="16"/>
      <c r="F23" s="16">
        <v>20000</v>
      </c>
      <c r="G23" s="16"/>
      <c r="H23" s="16"/>
      <c r="I23" s="16">
        <f>SUM(E23:H23)</f>
        <v>20000</v>
      </c>
      <c r="J23" s="34"/>
    </row>
    <row r="24" spans="1:10" ht="12.75">
      <c r="A24" s="33"/>
      <c r="B24" s="35" t="s">
        <v>29</v>
      </c>
      <c r="C24" s="16" t="s">
        <v>18</v>
      </c>
      <c r="D24" s="16">
        <v>2</v>
      </c>
      <c r="E24" s="16"/>
      <c r="F24" s="16"/>
      <c r="G24" s="16"/>
      <c r="H24" s="16">
        <v>60000</v>
      </c>
      <c r="I24" s="16">
        <f>SUM(E24:H24)</f>
        <v>60000</v>
      </c>
      <c r="J24" s="34"/>
    </row>
    <row r="25" spans="1:10" ht="25.5">
      <c r="A25" s="33"/>
      <c r="B25" s="14" t="s">
        <v>30</v>
      </c>
      <c r="C25" s="15" t="s">
        <v>18</v>
      </c>
      <c r="D25" s="12">
        <v>4</v>
      </c>
      <c r="E25" s="36">
        <v>8800</v>
      </c>
      <c r="F25" s="37"/>
      <c r="G25" s="36"/>
      <c r="H25" s="36"/>
      <c r="I25" s="36">
        <f>SUM(E25:H25)</f>
        <v>8800</v>
      </c>
      <c r="J25" s="34"/>
    </row>
    <row r="26" spans="1:10" ht="12.75">
      <c r="A26" s="33"/>
      <c r="B26" s="8" t="s">
        <v>31</v>
      </c>
      <c r="C26" s="12" t="s">
        <v>32</v>
      </c>
      <c r="D26" s="12">
        <v>30</v>
      </c>
      <c r="E26" s="36"/>
      <c r="F26" s="37"/>
      <c r="G26" s="36">
        <v>30000</v>
      </c>
      <c r="H26" s="36"/>
      <c r="I26" s="36">
        <f>SUM(E26:H26)</f>
        <v>30000</v>
      </c>
      <c r="J26" s="34"/>
    </row>
    <row r="27" spans="1:10" ht="12.75">
      <c r="A27" s="33"/>
      <c r="B27" s="14" t="s">
        <v>33</v>
      </c>
      <c r="C27" s="15" t="s">
        <v>18</v>
      </c>
      <c r="D27" s="12">
        <v>3</v>
      </c>
      <c r="E27" s="36"/>
      <c r="F27" s="37">
        <v>56476</v>
      </c>
      <c r="G27" s="36"/>
      <c r="H27" s="36"/>
      <c r="I27" s="36">
        <f>SUM(E27:H27)</f>
        <v>56476</v>
      </c>
      <c r="J27" s="34"/>
    </row>
    <row r="28" spans="1:10" ht="12.75">
      <c r="A28" s="20"/>
      <c r="B28" s="35" t="s">
        <v>19</v>
      </c>
      <c r="C28" s="12"/>
      <c r="D28" s="12"/>
      <c r="E28" s="38">
        <f>SUM(E23:E27)</f>
        <v>8800</v>
      </c>
      <c r="F28" s="38">
        <f>SUM(F23:F27)</f>
        <v>76476</v>
      </c>
      <c r="G28" s="38">
        <f>SUM(G23:G27)</f>
        <v>30000</v>
      </c>
      <c r="H28" s="38">
        <f>SUM(H23:H27)</f>
        <v>60000</v>
      </c>
      <c r="I28" s="11">
        <f>SUM(I23:I27)</f>
        <v>175276</v>
      </c>
      <c r="J28" s="6"/>
    </row>
    <row r="29" spans="1:10" ht="12.75">
      <c r="A29" s="20"/>
      <c r="B29" s="4"/>
      <c r="C29" s="4"/>
      <c r="D29" s="4"/>
      <c r="E29" s="4"/>
      <c r="F29" s="4"/>
      <c r="G29" s="4"/>
      <c r="H29" s="4"/>
      <c r="I29" s="24">
        <f>C17-I28</f>
        <v>-0.47999999998137355</v>
      </c>
      <c r="J29" s="6"/>
    </row>
    <row r="30" spans="1:10" ht="13.5" thickBot="1">
      <c r="A30" s="22"/>
      <c r="B30" s="17"/>
      <c r="C30" s="17"/>
      <c r="D30" s="17"/>
      <c r="E30" s="17"/>
      <c r="F30" s="17"/>
      <c r="G30" s="17"/>
      <c r="H30" s="17"/>
      <c r="I30" s="39"/>
      <c r="J30" s="18"/>
    </row>
  </sheetData>
  <mergeCells count="9">
    <mergeCell ref="I21:I22"/>
    <mergeCell ref="E4:I4"/>
    <mergeCell ref="B10:I10"/>
    <mergeCell ref="B11:I11"/>
    <mergeCell ref="B9:I9"/>
    <mergeCell ref="B21:B22"/>
    <mergeCell ref="C21:C22"/>
    <mergeCell ref="D21:D22"/>
    <mergeCell ref="E21: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2014-03-25T02:31:05Z</dcterms:modified>
  <cp:category/>
  <cp:version/>
  <cp:contentType/>
  <cp:contentStatus/>
</cp:coreProperties>
</file>