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<sst xmlns="http://schemas.openxmlformats.org/spreadsheetml/2006/main" count="38" uniqueCount="34">
  <si>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</si>
  <si>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</si>
  <si>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</si>
  <si>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</si>
  <si>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</si>
  <si>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</si>
  <si>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</si>
  <si>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</si>
  <si>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</si>
  <si>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</si>
  <si>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</si>
  <si>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</si>
  <si>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</si>
  <si>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</si>
  <si>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</si>
  <si>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</si>
  <si>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</si>
  <si>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</si>
  <si>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</si>
  <si>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</si>
  <si>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у.у.</t>
  </si>
  <si>
    <t>по адресу ул. Партизанская, 21</t>
  </si>
  <si>
    <t>Директор ООО "Управдом"</t>
  </si>
  <si>
    <t>________________ О.Г.Урядов</t>
  </si>
  <si>
    <t>План на 2013г</t>
  </si>
  <si>
    <t>Остаток на начало 2013 года</t>
  </si>
  <si>
    <t>Сумма начислений за 2013г</t>
  </si>
  <si>
    <t>Управление домом 10%</t>
  </si>
  <si>
    <t>Монтаж датчиков движения 1п.</t>
  </si>
  <si>
    <t>Замена люка (тех.эт), изгот. мет.лестницы, монтаж ограждений (окна на площадках), ремонт перил 3-й п-д</t>
  </si>
  <si>
    <t>Замена тамбурной двери 3-й п-д.</t>
  </si>
  <si>
    <t>Ремонт 3-го подъезда (стены, пол(каф.плитка),потолок,замена п/я)</t>
  </si>
  <si>
    <t>Монтаж датчиков движения 3-й п-д</t>
  </si>
  <si>
    <t>Установка пластиковых окон 3-й п-д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</si>
</sst>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3" fontId="0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 quotePrefix="1">
      <alignment horizontal="left"/>
    </xf>
    <xf numFmtId="0" fontId="0" fillId="0" borderId="4" xfId="0" applyFont="1" applyFill="1" applyBorder="1" applyAlignment="1">
      <alignment horizontal="left" wrapText="1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left" vertical="center" wrapText="1"/>
    </xf>
    <xf numFmtId="2" fontId="0" fillId="0" borderId="4" xfId="0" applyNumberFormat="1" applyFont="1" applyFill="1" applyBorder="1" applyAlignment="1">
      <alignment horizontal="center" wrapText="1"/>
    </xf>
    <xf numFmtId="0" fontId="0" fillId="0" borderId="4" xfId="0" applyBorder="1" applyAlignment="1">
      <alignment vertical="center" wrapText="1"/>
    </xf>
    <xf numFmtId="3" fontId="0" fillId="0" borderId="7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H45" sqref="H45"/>
    </sheetView>
  </sheetViews>
  <sheetFormatPr defaultColWidth="9.140625" defaultRowHeight="12.75"/>
  <cols>
    <col min="1" max="1" width="2.140625" style="0" customWidth="1"/>
    <col min="2" max="2" width="51.140625" style="0" customWidth="1"/>
    <col min="3" max="4" width="12.8515625" style="0" customWidth="1"/>
    <col min="9" max="9" width="9.7109375" style="0" customWidth="1"/>
  </cols>
  <sheetData>
    <row r="1" spans="1:14" ht="12.75">
      <c r="A1" s="4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/>
      <c r="N1" s="2"/>
    </row>
    <row r="2" spans="1:14" ht="12.75">
      <c r="A2" s="41"/>
      <c r="B2" s="3" t="s">
        <v>0</v>
      </c>
      <c r="C2" s="3"/>
      <c r="D2" s="3"/>
      <c r="E2" s="3"/>
      <c r="F2" s="3"/>
      <c r="G2" s="3"/>
      <c r="H2" s="3"/>
      <c r="I2" s="3"/>
      <c r="J2" s="3"/>
      <c r="K2" s="4" t="s">
        <v>1</v>
      </c>
      <c r="L2" s="3"/>
      <c r="M2" s="3"/>
      <c r="N2" s="5"/>
    </row>
    <row r="3" spans="1:14" ht="12.75">
      <c r="A3" s="4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5"/>
    </row>
    <row r="4" spans="1:14" ht="12.75">
      <c r="A4" s="41"/>
      <c r="B4" s="4" t="s">
        <v>2</v>
      </c>
      <c r="C4" s="3"/>
      <c r="D4" s="3"/>
      <c r="E4" s="3"/>
      <c r="F4" s="3"/>
      <c r="G4" s="3"/>
      <c r="H4" s="3"/>
      <c r="I4" s="3"/>
      <c r="J4" s="3"/>
      <c r="K4" s="4" t="s">
        <v>22</v>
      </c>
      <c r="L4" s="3"/>
      <c r="M4" s="3"/>
      <c r="N4" s="5"/>
    </row>
    <row r="5" spans="1:14" ht="12.75">
      <c r="A5" s="4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5"/>
    </row>
    <row r="6" spans="1:14" ht="12.75">
      <c r="A6" s="41"/>
      <c r="B6" s="3" t="s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6" t="s">
        <v>23</v>
      </c>
      <c r="N6" s="5"/>
    </row>
    <row r="7" spans="1:14" ht="12.75">
      <c r="A7" s="41"/>
      <c r="B7" s="3"/>
      <c r="C7" s="3"/>
      <c r="D7" s="3"/>
      <c r="E7" s="3"/>
      <c r="F7" s="3"/>
      <c r="G7" s="3"/>
      <c r="H7" s="3"/>
      <c r="I7" s="3"/>
      <c r="J7" s="3"/>
      <c r="K7" s="3"/>
      <c r="L7" s="6"/>
      <c r="M7" s="3"/>
      <c r="N7" s="5"/>
    </row>
    <row r="8" spans="1:14" ht="12.75">
      <c r="A8" s="41"/>
      <c r="B8" s="3"/>
      <c r="C8" s="3"/>
      <c r="D8" s="3"/>
      <c r="E8" s="3"/>
      <c r="F8" s="3"/>
      <c r="G8" s="3"/>
      <c r="H8" s="3"/>
      <c r="I8" s="3"/>
      <c r="J8" s="3"/>
      <c r="K8" s="3"/>
      <c r="L8" s="6"/>
      <c r="M8" s="3"/>
      <c r="N8" s="5"/>
    </row>
    <row r="9" spans="1:14" ht="12.75">
      <c r="A9" s="4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/>
    </row>
    <row r="10" spans="1:14" ht="12.75">
      <c r="A10" s="41"/>
      <c r="B10" s="30" t="s">
        <v>24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1"/>
    </row>
    <row r="11" spans="1:14" ht="12.75">
      <c r="A11" s="41"/>
      <c r="B11" s="31" t="s">
        <v>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5"/>
    </row>
    <row r="12" spans="1:14" ht="12.75">
      <c r="A12" s="41"/>
      <c r="B12" s="32" t="s">
        <v>21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5"/>
    </row>
    <row r="13" spans="1:14" ht="12.75">
      <c r="A13" s="4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5"/>
    </row>
    <row r="14" spans="1:14" ht="25.5">
      <c r="A14" s="41"/>
      <c r="B14" s="12"/>
      <c r="C14" s="13" t="s">
        <v>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5"/>
    </row>
    <row r="15" spans="1:14" ht="12.75">
      <c r="A15" s="41"/>
      <c r="B15" s="14" t="s">
        <v>25</v>
      </c>
      <c r="C15" s="15">
        <v>19255.52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"/>
    </row>
    <row r="16" spans="1:14" ht="12.75">
      <c r="A16" s="41"/>
      <c r="B16" s="14" t="s">
        <v>26</v>
      </c>
      <c r="C16" s="15">
        <v>300452.22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5"/>
    </row>
    <row r="17" spans="1:14" ht="12.75">
      <c r="A17" s="41"/>
      <c r="B17" s="16" t="s">
        <v>27</v>
      </c>
      <c r="C17" s="15">
        <f>0.1*C16</f>
        <v>30045.221999999998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5"/>
    </row>
    <row r="18" spans="1:14" ht="12.75">
      <c r="A18" s="41"/>
      <c r="B18" s="22" t="s">
        <v>18</v>
      </c>
      <c r="C18" s="7">
        <f>(C15+C16-C17)*0.8</f>
        <v>231730.0144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5"/>
    </row>
    <row r="19" spans="1:14" ht="12.75">
      <c r="A19" s="41"/>
      <c r="B19" s="12" t="s">
        <v>6</v>
      </c>
      <c r="C19" s="15">
        <f>(C15+C16-C17)*0.2</f>
        <v>57932.5036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5"/>
    </row>
    <row r="20" spans="1:14" ht="12.75">
      <c r="A20" s="41"/>
      <c r="B20" s="12" t="s">
        <v>7</v>
      </c>
      <c r="C20" s="17">
        <v>7.82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5"/>
    </row>
    <row r="21" spans="1:14" ht="12.75">
      <c r="A21" s="4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5"/>
    </row>
    <row r="22" spans="1:14" ht="12.75">
      <c r="A22" s="41"/>
      <c r="B22" s="36" t="s">
        <v>8</v>
      </c>
      <c r="C22" s="36" t="s">
        <v>9</v>
      </c>
      <c r="D22" s="36" t="s">
        <v>10</v>
      </c>
      <c r="E22" s="37"/>
      <c r="F22" s="38"/>
      <c r="G22" s="38"/>
      <c r="H22" s="39"/>
      <c r="I22" s="33" t="s">
        <v>11</v>
      </c>
      <c r="J22" s="33"/>
      <c r="K22" s="33"/>
      <c r="L22" s="33"/>
      <c r="M22" s="34" t="s">
        <v>12</v>
      </c>
      <c r="N22" s="5"/>
    </row>
    <row r="23" spans="1:14" ht="12.75">
      <c r="A23" s="41"/>
      <c r="B23" s="36"/>
      <c r="C23" s="36"/>
      <c r="D23" s="36"/>
      <c r="E23" s="18" t="s">
        <v>14</v>
      </c>
      <c r="F23" s="19" t="s">
        <v>15</v>
      </c>
      <c r="G23" s="19" t="s">
        <v>16</v>
      </c>
      <c r="H23" s="19" t="s">
        <v>17</v>
      </c>
      <c r="I23" s="18" t="s">
        <v>14</v>
      </c>
      <c r="J23" s="19" t="s">
        <v>15</v>
      </c>
      <c r="K23" s="19" t="s">
        <v>16</v>
      </c>
      <c r="L23" s="19" t="s">
        <v>17</v>
      </c>
      <c r="M23" s="35"/>
      <c r="N23" s="5"/>
    </row>
    <row r="24" spans="1:14" ht="15.75" customHeight="1">
      <c r="A24" s="41"/>
      <c r="B24" s="23" t="s">
        <v>19</v>
      </c>
      <c r="C24" s="23" t="s">
        <v>20</v>
      </c>
      <c r="D24" s="23">
        <v>1</v>
      </c>
      <c r="E24" s="23"/>
      <c r="F24" s="23"/>
      <c r="G24" s="23"/>
      <c r="H24" s="23"/>
      <c r="I24" s="23"/>
      <c r="J24" s="23">
        <v>7000</v>
      </c>
      <c r="K24" s="23"/>
      <c r="L24" s="23"/>
      <c r="M24" s="23">
        <f aca="true" t="shared" si="0" ref="M24:M31">SUM(I24:L24)</f>
        <v>7000</v>
      </c>
      <c r="N24" s="24"/>
    </row>
    <row r="25" spans="1:14" ht="15.75" customHeight="1">
      <c r="A25" s="41"/>
      <c r="B25" s="23" t="s">
        <v>28</v>
      </c>
      <c r="C25" s="26"/>
      <c r="D25" s="18"/>
      <c r="E25" s="15"/>
      <c r="F25" s="15"/>
      <c r="G25" s="15"/>
      <c r="H25" s="15"/>
      <c r="I25" s="18">
        <v>20000</v>
      </c>
      <c r="J25" s="15"/>
      <c r="K25" s="15"/>
      <c r="L25" s="15"/>
      <c r="M25" s="15">
        <f t="shared" si="0"/>
        <v>20000</v>
      </c>
      <c r="N25" s="24"/>
    </row>
    <row r="26" spans="1:14" ht="15.75" customHeight="1">
      <c r="A26" s="41"/>
      <c r="B26" s="23" t="s">
        <v>29</v>
      </c>
      <c r="C26" s="23"/>
      <c r="D26" s="23"/>
      <c r="E26" s="23"/>
      <c r="F26" s="23"/>
      <c r="G26" s="23"/>
      <c r="H26" s="23"/>
      <c r="I26" s="23"/>
      <c r="J26" s="23">
        <v>17000</v>
      </c>
      <c r="K26" s="23"/>
      <c r="L26" s="23"/>
      <c r="M26" s="23"/>
      <c r="N26" s="24"/>
    </row>
    <row r="27" spans="1:14" ht="15.75" customHeight="1">
      <c r="A27" s="41"/>
      <c r="B27" s="25" t="s">
        <v>30</v>
      </c>
      <c r="C27" s="26"/>
      <c r="D27" s="18"/>
      <c r="E27" s="15"/>
      <c r="F27" s="15"/>
      <c r="G27" s="15"/>
      <c r="H27" s="15"/>
      <c r="I27" s="18"/>
      <c r="J27" s="15">
        <v>25000</v>
      </c>
      <c r="K27" s="15"/>
      <c r="L27" s="15"/>
      <c r="M27" s="15"/>
      <c r="N27" s="5"/>
    </row>
    <row r="28" spans="1:14" ht="15.75" customHeight="1">
      <c r="A28" s="41"/>
      <c r="B28" s="25" t="s">
        <v>31</v>
      </c>
      <c r="C28" s="26"/>
      <c r="D28" s="18"/>
      <c r="E28" s="15"/>
      <c r="F28" s="15"/>
      <c r="G28" s="15"/>
      <c r="H28" s="15"/>
      <c r="I28" s="18"/>
      <c r="J28" s="15"/>
      <c r="K28" s="15">
        <v>100000</v>
      </c>
      <c r="L28" s="15"/>
      <c r="M28" s="15">
        <f t="shared" si="0"/>
        <v>100000</v>
      </c>
      <c r="N28" s="5"/>
    </row>
    <row r="29" spans="1:14" ht="15.75" customHeight="1">
      <c r="A29" s="41"/>
      <c r="B29" s="27" t="s">
        <v>32</v>
      </c>
      <c r="C29" s="26"/>
      <c r="D29" s="18"/>
      <c r="E29" s="15"/>
      <c r="F29" s="15"/>
      <c r="G29" s="15"/>
      <c r="H29" s="15"/>
      <c r="I29" s="18"/>
      <c r="J29" s="15"/>
      <c r="K29" s="15"/>
      <c r="L29" s="15">
        <v>20000</v>
      </c>
      <c r="M29" s="15">
        <f t="shared" si="0"/>
        <v>20000</v>
      </c>
      <c r="N29" s="5"/>
    </row>
    <row r="30" spans="1:14" ht="15.75" customHeight="1">
      <c r="A30" s="41"/>
      <c r="B30" s="27" t="s">
        <v>33</v>
      </c>
      <c r="C30" s="26"/>
      <c r="D30" s="18"/>
      <c r="E30" s="15"/>
      <c r="F30" s="15"/>
      <c r="G30" s="15"/>
      <c r="H30" s="15"/>
      <c r="I30" s="18"/>
      <c r="J30" s="15">
        <v>42730</v>
      </c>
      <c r="K30" s="15"/>
      <c r="L30" s="15"/>
      <c r="M30" s="15">
        <f t="shared" si="0"/>
        <v>42730</v>
      </c>
      <c r="N30" s="5"/>
    </row>
    <row r="31" spans="1:14" ht="15.75" customHeight="1">
      <c r="A31" s="41"/>
      <c r="B31" s="12" t="s">
        <v>13</v>
      </c>
      <c r="C31" s="12"/>
      <c r="D31" s="12"/>
      <c r="E31" s="12">
        <f aca="true" t="shared" si="1" ref="E31:L31">SUM(E24:E30)</f>
        <v>0</v>
      </c>
      <c r="F31" s="12">
        <f t="shared" si="1"/>
        <v>0</v>
      </c>
      <c r="G31" s="12">
        <f t="shared" si="1"/>
        <v>0</v>
      </c>
      <c r="H31" s="12">
        <f t="shared" si="1"/>
        <v>0</v>
      </c>
      <c r="I31" s="28">
        <f t="shared" si="1"/>
        <v>20000</v>
      </c>
      <c r="J31" s="15">
        <f t="shared" si="1"/>
        <v>91730</v>
      </c>
      <c r="K31" s="15">
        <f t="shared" si="1"/>
        <v>100000</v>
      </c>
      <c r="L31" s="15">
        <f t="shared" si="1"/>
        <v>20000</v>
      </c>
      <c r="M31" s="7">
        <f t="shared" si="0"/>
        <v>231730</v>
      </c>
      <c r="N31" s="5"/>
    </row>
    <row r="32" spans="1:14" ht="15.75" customHeight="1">
      <c r="A32" s="4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0">
        <f>C18-M31</f>
        <v>0.014399999985471368</v>
      </c>
      <c r="N32" s="5"/>
    </row>
    <row r="33" spans="1:14" ht="13.5" thickBot="1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29"/>
      <c r="N33" s="9"/>
    </row>
  </sheetData>
  <mergeCells count="9">
    <mergeCell ref="E22:H22"/>
    <mergeCell ref="I22:L22"/>
    <mergeCell ref="M22:M23"/>
    <mergeCell ref="B10:M10"/>
    <mergeCell ref="B11:M11"/>
    <mergeCell ref="B12:M12"/>
    <mergeCell ref="B22:B23"/>
    <mergeCell ref="C22:C23"/>
    <mergeCell ref="D22:D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2014-03-25T03:43:19Z</dcterms:modified>
  <cp:category/>
  <cp:version/>
  <cp:contentType/>
  <cp:contentStatus/>
</cp:coreProperties>
</file>