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<sst xmlns="http://schemas.openxmlformats.org/spreadsheetml/2006/main" count="32" uniqueCount="32">
  <si>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</si>
  <si>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</si>
  <si>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</si>
  <si>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</si>
  <si>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</si>
  <si>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</si>
  <si>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</si>
  <si>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</si>
  <si>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</si>
  <si>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</si>
  <si>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</si>
  <si>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</si>
  <si>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</si>
  <si>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</si>
  <si>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</si>
  <si>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</si>
  <si>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</si>
  <si>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</si>
  <si>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</si>
  <si>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</si>
  <si>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</si>
  <si>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по адресу ул.Северный городок, 54</t>
  </si>
  <si>
    <t>Директор ООО "Управдом"</t>
  </si>
  <si>
    <t>________________ О.Г.Урядов</t>
  </si>
  <si>
    <t>Управление домом 10%</t>
  </si>
  <si>
    <t>Замена освещения МОП</t>
  </si>
  <si>
    <t>План на 2012г</t>
  </si>
  <si>
    <t>Остаток на начало 2012г</t>
  </si>
  <si>
    <t>Сумма начислений за 2012г</t>
  </si>
  <si>
    <t>Изготовление защитного короба у.у.</t>
  </si>
  <si>
    <t>шт.</t>
  </si>
  <si>
    <t>Частичный ремонт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</si>
</sst>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F42" sqref="F4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4" t="s">
        <v>2</v>
      </c>
      <c r="C5" s="3"/>
      <c r="D5" s="3"/>
      <c r="E5" s="3"/>
      <c r="F5" s="3"/>
      <c r="G5" s="4" t="s">
        <v>22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3</v>
      </c>
      <c r="C7" s="3"/>
      <c r="D7" s="3"/>
      <c r="E7" s="3"/>
      <c r="F7" s="3"/>
      <c r="G7" s="3"/>
      <c r="H7" s="3"/>
      <c r="I7" s="6" t="s">
        <v>23</v>
      </c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25" t="s">
        <v>26</v>
      </c>
      <c r="C11" s="25"/>
      <c r="D11" s="25"/>
      <c r="E11" s="25"/>
      <c r="F11" s="25"/>
      <c r="G11" s="25"/>
      <c r="H11" s="25"/>
      <c r="I11" s="25"/>
      <c r="J11" s="5"/>
    </row>
    <row r="12" spans="1:10" ht="12.75">
      <c r="A12" s="10"/>
      <c r="B12" s="25" t="s">
        <v>20</v>
      </c>
      <c r="C12" s="25"/>
      <c r="D12" s="25"/>
      <c r="E12" s="25"/>
      <c r="F12" s="25"/>
      <c r="G12" s="25"/>
      <c r="H12" s="25"/>
      <c r="I12" s="25"/>
      <c r="J12" s="5"/>
    </row>
    <row r="13" spans="1:10" ht="12.75">
      <c r="A13" s="10"/>
      <c r="B13" s="25" t="s">
        <v>21</v>
      </c>
      <c r="C13" s="25"/>
      <c r="D13" s="25"/>
      <c r="E13" s="25"/>
      <c r="F13" s="25"/>
      <c r="G13" s="25"/>
      <c r="H13" s="25"/>
      <c r="I13" s="25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4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27</v>
      </c>
      <c r="C16" s="15">
        <v>11090.78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28</v>
      </c>
      <c r="C17" s="15">
        <v>69475.2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24</v>
      </c>
      <c r="C18" s="15">
        <f>C17*10%</f>
        <v>6947.52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27" t="s">
        <v>17</v>
      </c>
      <c r="C19" s="15">
        <f>(C16+C17-C18)*80%</f>
        <v>58894.768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21" t="s">
        <v>5</v>
      </c>
      <c r="C20" s="22">
        <f>(C16+C17-C18)*20%</f>
        <v>14723.692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12" t="s">
        <v>6</v>
      </c>
      <c r="C21" s="16">
        <v>8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5"/>
    </row>
    <row r="23" spans="1:10" ht="12.75">
      <c r="A23" s="10"/>
      <c r="B23" s="24" t="s">
        <v>7</v>
      </c>
      <c r="C23" s="24" t="s">
        <v>8</v>
      </c>
      <c r="D23" s="24" t="s">
        <v>9</v>
      </c>
      <c r="E23" s="26" t="s">
        <v>10</v>
      </c>
      <c r="F23" s="26"/>
      <c r="G23" s="26"/>
      <c r="H23" s="26"/>
      <c r="I23" s="24" t="s">
        <v>11</v>
      </c>
      <c r="J23" s="5"/>
    </row>
    <row r="24" spans="1:10" ht="12.75">
      <c r="A24" s="10"/>
      <c r="B24" s="24"/>
      <c r="C24" s="24"/>
      <c r="D24" s="24"/>
      <c r="E24" s="17" t="s">
        <v>13</v>
      </c>
      <c r="F24" s="18" t="s">
        <v>14</v>
      </c>
      <c r="G24" s="18" t="s">
        <v>15</v>
      </c>
      <c r="H24" s="18" t="s">
        <v>16</v>
      </c>
      <c r="I24" s="24"/>
      <c r="J24" s="5"/>
    </row>
    <row r="25" spans="1:10" ht="12.75">
      <c r="A25" s="10"/>
      <c r="B25" s="19" t="s">
        <v>18</v>
      </c>
      <c r="C25" s="17" t="s">
        <v>19</v>
      </c>
      <c r="D25" s="17">
        <v>1</v>
      </c>
      <c r="E25" s="17"/>
      <c r="F25" s="18">
        <v>5000</v>
      </c>
      <c r="G25" s="18"/>
      <c r="H25" s="18"/>
      <c r="I25" s="15">
        <f>SUM(E25:H25)</f>
        <v>5000</v>
      </c>
      <c r="J25" s="5"/>
    </row>
    <row r="26" spans="1:10" ht="12.75">
      <c r="A26" s="10"/>
      <c r="B26" s="19" t="s">
        <v>25</v>
      </c>
      <c r="C26" s="17"/>
      <c r="D26" s="17"/>
      <c r="E26" s="15"/>
      <c r="F26" s="12"/>
      <c r="G26" s="15"/>
      <c r="H26" s="15">
        <v>20000</v>
      </c>
      <c r="I26" s="15">
        <f>SUM(E26:H26)</f>
        <v>20000</v>
      </c>
      <c r="J26" s="5"/>
    </row>
    <row r="27" spans="1:10" ht="12.75">
      <c r="A27" s="10"/>
      <c r="B27" s="19" t="s">
        <v>29</v>
      </c>
      <c r="C27" s="17" t="s">
        <v>30</v>
      </c>
      <c r="D27" s="17">
        <v>1</v>
      </c>
      <c r="E27" s="15">
        <v>5000</v>
      </c>
      <c r="F27" s="12"/>
      <c r="G27" s="15"/>
      <c r="H27" s="15"/>
      <c r="I27" s="15">
        <f>SUM(E27:H27)</f>
        <v>5000</v>
      </c>
      <c r="J27" s="5"/>
    </row>
    <row r="28" spans="1:10" ht="12.75">
      <c r="A28" s="10"/>
      <c r="B28" s="19" t="s">
        <v>31</v>
      </c>
      <c r="C28" s="17"/>
      <c r="D28" s="17"/>
      <c r="E28" s="15"/>
      <c r="F28" s="12"/>
      <c r="G28" s="15">
        <v>28895</v>
      </c>
      <c r="H28" s="15"/>
      <c r="I28" s="15">
        <f>SUM(E28:H28)</f>
        <v>28895</v>
      </c>
      <c r="J28" s="5"/>
    </row>
    <row r="29" spans="1:10" ht="12.75">
      <c r="A29" s="10"/>
      <c r="B29" s="12" t="s">
        <v>12</v>
      </c>
      <c r="C29" s="12"/>
      <c r="D29" s="12"/>
      <c r="E29" s="15">
        <f>SUM(E25:E28)</f>
        <v>5000</v>
      </c>
      <c r="F29" s="15">
        <f>SUM(F25:F28)</f>
        <v>5000</v>
      </c>
      <c r="G29" s="15">
        <f>SUM(G25:G28)</f>
        <v>28895</v>
      </c>
      <c r="H29" s="15">
        <f>SUM(H25:H28)</f>
        <v>20000</v>
      </c>
      <c r="I29" s="15">
        <f>SUM(I25:I28)</f>
        <v>58895</v>
      </c>
      <c r="J29" s="5"/>
    </row>
    <row r="30" spans="1:10" ht="12.75">
      <c r="A30" s="10"/>
      <c r="B30" s="11"/>
      <c r="C30" s="11"/>
      <c r="D30" s="11"/>
      <c r="E30" s="11"/>
      <c r="F30" s="11"/>
      <c r="G30" s="11"/>
      <c r="H30" s="11"/>
      <c r="I30" s="23">
        <f>C19-I29</f>
        <v>-0.23200000000360887</v>
      </c>
      <c r="J30" s="5"/>
    </row>
    <row r="31" spans="1:10" ht="13.5" thickBot="1">
      <c r="A31" s="20"/>
      <c r="B31" s="7"/>
      <c r="C31" s="7"/>
      <c r="D31" s="7"/>
      <c r="E31" s="7"/>
      <c r="F31" s="7"/>
      <c r="G31" s="7"/>
      <c r="H31" s="7"/>
      <c r="I31" s="7"/>
      <c r="J31" s="8"/>
    </row>
  </sheetData>
  <mergeCells count="8">
    <mergeCell ref="C23:C24"/>
    <mergeCell ref="D23:D24"/>
    <mergeCell ref="E23:H23"/>
    <mergeCell ref="I23:I24"/>
    <mergeCell ref="B11:I11"/>
    <mergeCell ref="B12:I12"/>
    <mergeCell ref="B13:I13"/>
    <mergeCell ref="B23:B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2014-03-25T04:12:34Z</dcterms:modified>
  <cp:category/>
  <cp:version/>
  <cp:contentType/>
  <cp:contentStatus/>
</cp:coreProperties>
</file>