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<sst xmlns="http://schemas.openxmlformats.org/spreadsheetml/2006/main" count="32" uniqueCount="32">
  <si>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</si>
  <si>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</si>
  <si>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</si>
  <si>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</si>
  <si>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</si>
  <si>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</si>
  <si>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</si>
  <si>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</si>
  <si>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</si>
  <si>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</si>
  <si>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</si>
  <si>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</si>
  <si>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</si>
  <si>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</si>
  <si>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</si>
  <si>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</si>
  <si>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</si>
  <si>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</si>
  <si>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</si>
  <si>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дома</t>
  </si>
  <si>
    <t>по адресу: ул. Северный городок, 50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</si>
  <si>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</si>
  <si>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</si>
  <si>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</si>
  <si>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</si>
  <si>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</si>
  <si>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</si>
  <si>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</si>
  <si>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</si>
  <si>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Установка металлической двери и магнитного замка</t>
  </si>
  <si>
    <t>шт</t>
  </si>
  <si>
    <t>Ремонт подъездов №1,2,3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</si>
</sst>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8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8" xfId="0" applyFont="1" applyBorder="1" applyAlignment="1">
      <alignment horizontal="left"/>
    </xf>
    <xf numFmtId="3" fontId="0" fillId="0" borderId="8" xfId="0" applyNumberFormat="1" applyFont="1" applyBorder="1" applyAlignment="1">
      <alignment horizontal="center"/>
    </xf>
    <xf numFmtId="2" fontId="0" fillId="0" borderId="8" xfId="0" applyNumberFormat="1" applyBorder="1" applyAlignment="1" quotePrefix="1">
      <alignment horizontal="left" vertical="center" wrapText="1"/>
    </xf>
    <xf numFmtId="0" fontId="0" fillId="0" borderId="8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B36" sqref="B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0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1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1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1"/>
      <c r="B5" s="30" t="s">
        <v>24</v>
      </c>
      <c r="C5" s="3"/>
      <c r="D5" s="3"/>
      <c r="E5" s="3"/>
      <c r="F5" s="3"/>
      <c r="G5" s="4" t="s">
        <v>21</v>
      </c>
      <c r="H5" s="3"/>
      <c r="I5" s="3"/>
      <c r="J5" s="5"/>
    </row>
    <row r="6" spans="1:10" ht="12.75">
      <c r="A6" s="11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1"/>
      <c r="B7" s="3" t="s">
        <v>2</v>
      </c>
      <c r="C7" s="3"/>
      <c r="D7" s="3"/>
      <c r="E7" s="3"/>
      <c r="F7" s="3"/>
      <c r="G7" s="3" t="s">
        <v>22</v>
      </c>
      <c r="H7" s="3"/>
      <c r="I7" s="6"/>
      <c r="J7" s="5"/>
    </row>
    <row r="8" spans="1:10" ht="12.75">
      <c r="A8" s="11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1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1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1"/>
      <c r="B11" s="27" t="s">
        <v>25</v>
      </c>
      <c r="C11" s="27"/>
      <c r="D11" s="27"/>
      <c r="E11" s="27"/>
      <c r="F11" s="27"/>
      <c r="G11" s="27"/>
      <c r="H11" s="27"/>
      <c r="I11" s="27"/>
      <c r="J11" s="5"/>
    </row>
    <row r="12" spans="1:10" ht="12.75">
      <c r="A12" s="11"/>
      <c r="B12" s="27" t="s">
        <v>19</v>
      </c>
      <c r="C12" s="27"/>
      <c r="D12" s="27"/>
      <c r="E12" s="27"/>
      <c r="F12" s="27"/>
      <c r="G12" s="27"/>
      <c r="H12" s="27"/>
      <c r="I12" s="27"/>
      <c r="J12" s="5"/>
    </row>
    <row r="13" spans="1:10" ht="12.75">
      <c r="A13" s="11"/>
      <c r="B13" s="27" t="s">
        <v>20</v>
      </c>
      <c r="C13" s="27"/>
      <c r="D13" s="27"/>
      <c r="E13" s="27"/>
      <c r="F13" s="27"/>
      <c r="G13" s="27"/>
      <c r="H13" s="27"/>
      <c r="I13" s="27"/>
      <c r="J13" s="5"/>
    </row>
    <row r="14" spans="1:10" ht="12.75">
      <c r="A14" s="11"/>
      <c r="B14" s="12"/>
      <c r="C14" s="12"/>
      <c r="D14" s="12"/>
      <c r="E14" s="12"/>
      <c r="F14" s="12"/>
      <c r="G14" s="12"/>
      <c r="H14" s="12"/>
      <c r="I14" s="12"/>
      <c r="J14" s="5"/>
    </row>
    <row r="15" spans="1:10" ht="25.5">
      <c r="A15" s="11"/>
      <c r="B15" s="13"/>
      <c r="C15" s="14" t="s">
        <v>3</v>
      </c>
      <c r="D15" s="12"/>
      <c r="E15" s="12"/>
      <c r="F15" s="12"/>
      <c r="G15" s="12"/>
      <c r="H15" s="12"/>
      <c r="I15" s="12"/>
      <c r="J15" s="5"/>
    </row>
    <row r="16" spans="1:10" ht="12.75">
      <c r="A16" s="11"/>
      <c r="B16" s="15" t="s">
        <v>26</v>
      </c>
      <c r="C16" s="16">
        <v>32559</v>
      </c>
      <c r="D16" s="12"/>
      <c r="E16" s="23"/>
      <c r="F16" s="23"/>
      <c r="G16" s="12"/>
      <c r="H16" s="12"/>
      <c r="I16" s="12"/>
      <c r="J16" s="5"/>
    </row>
    <row r="17" spans="1:10" ht="12.75">
      <c r="A17" s="11"/>
      <c r="B17" s="15" t="s">
        <v>27</v>
      </c>
      <c r="C17" s="16">
        <v>126666</v>
      </c>
      <c r="D17" s="12"/>
      <c r="E17" s="12"/>
      <c r="F17" s="12"/>
      <c r="G17" s="12"/>
      <c r="H17" s="12"/>
      <c r="I17" s="12"/>
      <c r="J17" s="5"/>
    </row>
    <row r="18" spans="1:10" ht="12.75">
      <c r="A18" s="11"/>
      <c r="B18" s="15" t="s">
        <v>23</v>
      </c>
      <c r="C18" s="16">
        <f>C17*10%</f>
        <v>12666.6</v>
      </c>
      <c r="D18" s="12"/>
      <c r="E18" s="12"/>
      <c r="F18" s="12"/>
      <c r="G18" s="12"/>
      <c r="H18" s="12"/>
      <c r="I18" s="12"/>
      <c r="J18" s="5"/>
    </row>
    <row r="19" spans="1:10" ht="12.75">
      <c r="A19" s="11"/>
      <c r="B19" s="31" t="s">
        <v>28</v>
      </c>
      <c r="C19" s="32">
        <v>42386</v>
      </c>
      <c r="D19" s="12"/>
      <c r="E19" s="12"/>
      <c r="F19" s="12"/>
      <c r="G19" s="12"/>
      <c r="H19" s="12"/>
      <c r="I19" s="12"/>
      <c r="J19" s="5"/>
    </row>
    <row r="20" spans="1:10" ht="12.75">
      <c r="A20" s="11"/>
      <c r="B20" s="26" t="s">
        <v>16</v>
      </c>
      <c r="C20" s="16">
        <f>(C16+C17-C18+C19)*80%</f>
        <v>151155.52</v>
      </c>
      <c r="D20" s="12"/>
      <c r="E20" s="12"/>
      <c r="F20" s="12"/>
      <c r="G20" s="12"/>
      <c r="H20" s="12"/>
      <c r="I20" s="12"/>
      <c r="J20" s="5"/>
    </row>
    <row r="21" spans="1:10" ht="12.75">
      <c r="A21" s="11"/>
      <c r="B21" s="24" t="s">
        <v>4</v>
      </c>
      <c r="C21" s="25">
        <f>(C16+C17-C18+C19)*20%</f>
        <v>37788.88</v>
      </c>
      <c r="D21" s="12"/>
      <c r="E21" s="12"/>
      <c r="F21" s="12"/>
      <c r="G21" s="12"/>
      <c r="H21" s="12"/>
      <c r="I21" s="12"/>
      <c r="J21" s="5"/>
    </row>
    <row r="22" spans="1:10" ht="12.75" customHeight="1">
      <c r="A22" s="11"/>
      <c r="B22" s="13" t="s">
        <v>5</v>
      </c>
      <c r="C22" s="17">
        <v>8</v>
      </c>
      <c r="D22" s="12"/>
      <c r="E22" s="12"/>
      <c r="F22" s="12"/>
      <c r="G22" s="12"/>
      <c r="H22" s="12"/>
      <c r="I22" s="12"/>
      <c r="J22" s="5"/>
    </row>
    <row r="23" spans="1:10" ht="12.75" customHeight="1">
      <c r="A23" s="11"/>
      <c r="B23" s="12"/>
      <c r="C23" s="12"/>
      <c r="D23" s="12"/>
      <c r="E23" s="12"/>
      <c r="F23" s="12"/>
      <c r="G23" s="12"/>
      <c r="H23" s="12"/>
      <c r="I23" s="12"/>
      <c r="J23" s="5"/>
    </row>
    <row r="24" spans="1:10" ht="12.75">
      <c r="A24" s="11"/>
      <c r="B24" s="28" t="s">
        <v>6</v>
      </c>
      <c r="C24" s="28" t="s">
        <v>7</v>
      </c>
      <c r="D24" s="28" t="s">
        <v>8</v>
      </c>
      <c r="E24" s="29" t="s">
        <v>9</v>
      </c>
      <c r="F24" s="29"/>
      <c r="G24" s="29"/>
      <c r="H24" s="29"/>
      <c r="I24" s="28" t="s">
        <v>10</v>
      </c>
      <c r="J24" s="5"/>
    </row>
    <row r="25" spans="1:10" ht="12.75">
      <c r="A25" s="11"/>
      <c r="B25" s="28"/>
      <c r="C25" s="28"/>
      <c r="D25" s="28"/>
      <c r="E25" s="18" t="s">
        <v>12</v>
      </c>
      <c r="F25" s="19" t="s">
        <v>13</v>
      </c>
      <c r="G25" s="19" t="s">
        <v>14</v>
      </c>
      <c r="H25" s="19" t="s">
        <v>15</v>
      </c>
      <c r="I25" s="28"/>
      <c r="J25" s="5"/>
    </row>
    <row r="26" spans="1:10" ht="12.75">
      <c r="A26" s="11"/>
      <c r="B26" s="20" t="s">
        <v>17</v>
      </c>
      <c r="C26" s="18" t="s">
        <v>18</v>
      </c>
      <c r="D26" s="18">
        <v>1</v>
      </c>
      <c r="E26" s="16"/>
      <c r="F26" s="21">
        <v>5000</v>
      </c>
      <c r="G26" s="21"/>
      <c r="H26" s="21"/>
      <c r="I26" s="16">
        <f>SUM(E26:H26)</f>
        <v>5000</v>
      </c>
      <c r="J26" s="5"/>
    </row>
    <row r="27" spans="1:10" ht="12.75">
      <c r="A27" s="11"/>
      <c r="B27" s="33" t="s">
        <v>29</v>
      </c>
      <c r="C27" s="34" t="s">
        <v>30</v>
      </c>
      <c r="D27" s="34">
        <v>1</v>
      </c>
      <c r="E27" s="25"/>
      <c r="G27" s="25">
        <v>18909</v>
      </c>
      <c r="H27" s="16"/>
      <c r="I27" s="16">
        <f>SUM(E27:H27)</f>
        <v>18909</v>
      </c>
      <c r="J27" s="5"/>
    </row>
    <row r="28" spans="1:10" ht="12.75">
      <c r="A28" s="11"/>
      <c r="B28" s="20" t="s">
        <v>31</v>
      </c>
      <c r="C28" s="18"/>
      <c r="D28" s="18"/>
      <c r="E28" s="16"/>
      <c r="F28" s="16">
        <v>127247</v>
      </c>
      <c r="G28" s="16"/>
      <c r="H28" s="16"/>
      <c r="I28" s="16">
        <f>SUM(E28:H28)</f>
        <v>127247</v>
      </c>
      <c r="J28" s="5"/>
    </row>
    <row r="29" spans="1:10" ht="12.75">
      <c r="A29" s="11"/>
      <c r="B29" s="13" t="s">
        <v>11</v>
      </c>
      <c r="C29" s="13"/>
      <c r="D29" s="13"/>
      <c r="E29" s="16">
        <f>SUM(E26:E28)</f>
        <v>0</v>
      </c>
      <c r="F29" s="16">
        <f>SUM(F26:F28)</f>
        <v>132247</v>
      </c>
      <c r="G29" s="16">
        <f>SUM(G26:G28)</f>
        <v>18909</v>
      </c>
      <c r="H29" s="16">
        <f>SUM(H26:H28)</f>
        <v>0</v>
      </c>
      <c r="I29" s="16">
        <f>SUM(I26:I28)</f>
        <v>151156</v>
      </c>
      <c r="J29" s="5"/>
    </row>
    <row r="30" spans="1:10" ht="12.75">
      <c r="A30" s="11"/>
      <c r="B30" s="3"/>
      <c r="C30" s="3"/>
      <c r="D30" s="3"/>
      <c r="E30" s="3"/>
      <c r="F30" s="3"/>
      <c r="G30" s="3"/>
      <c r="H30" s="3"/>
      <c r="I30" s="9">
        <f>C20-I29</f>
        <v>-0.4800000000104774</v>
      </c>
      <c r="J30" s="5"/>
    </row>
    <row r="31" spans="1:10" ht="13.5" thickBot="1">
      <c r="A31" s="22"/>
      <c r="B31" s="7"/>
      <c r="C31" s="7"/>
      <c r="D31" s="7"/>
      <c r="E31" s="7"/>
      <c r="F31" s="7"/>
      <c r="G31" s="7"/>
      <c r="H31" s="7"/>
      <c r="I31" s="7"/>
      <c r="J31" s="8"/>
    </row>
  </sheetData>
  <mergeCells count="8">
    <mergeCell ref="D24:D25"/>
    <mergeCell ref="E24:H24"/>
    <mergeCell ref="I24:I25"/>
    <mergeCell ref="B11:I11"/>
    <mergeCell ref="B12:I12"/>
    <mergeCell ref="B13:I13"/>
    <mergeCell ref="B24:B25"/>
    <mergeCell ref="C24:C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2014-03-25T04:37:25Z</dcterms:modified>
  <cp:category/>
  <cp:version/>
  <cp:contentType/>
  <cp:contentStatus/>
</cp:coreProperties>
</file>