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<sst xmlns="http://schemas.openxmlformats.org/spreadsheetml/2006/main" count="37" uniqueCount="33">
  <si>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</si>
  <si>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</si>
  <si>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</si>
  <si>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</si>
  <si>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</si>
  <si>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</si>
  <si>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</si>
  <si>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</si>
  <si>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</si>
  <si>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</si>
  <si>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</si>
  <si>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</si>
  <si>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</si>
  <si>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</si>
  <si>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</si>
  <si>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</si>
  <si>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</si>
  <si>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</si>
  <si>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</si>
  <si>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</si>
  <si>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по адресу ул. Партизанская, 21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</si>
  <si>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</si>
  <si>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</si>
  <si>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</si>
  <si>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</si>
  <si>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</si>
  <si>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 года</t>
  </si>
  <si>
    <t>Сумма начислений за 2011г</t>
  </si>
  <si>
    <t>Остаток по капитальному ремонту на 01.01.2011г</t>
  </si>
  <si>
    <t>Замена задвижек на узле управления системы отопления</t>
  </si>
  <si>
    <t>Ремонт деформационного шва между 2 и 3 подъездами</t>
  </si>
  <si>
    <t>Косметический ремонт в подъезде №4 с заменой почтовых ящиков</t>
  </si>
  <si>
    <t>Ремонт входа в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</si>
</sst>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9" xfId="0" applyFont="1" applyBorder="1" applyAlignment="1">
      <alignment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2.140625" style="0" customWidth="1"/>
    <col min="2" max="2" width="51.140625" style="0" customWidth="1"/>
    <col min="3" max="4" width="12.8515625" style="0" customWidth="1"/>
    <col min="9" max="9" width="9.7109375" style="0" customWidth="1"/>
  </cols>
  <sheetData>
    <row r="1" ht="13.5" thickBot="1">
      <c r="M1" s="39"/>
    </row>
    <row r="2" spans="1:14" ht="12.75">
      <c r="A2" s="2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2"/>
    </row>
    <row r="3" spans="1:14" ht="12.75">
      <c r="A3" s="27"/>
      <c r="B3" s="3" t="s">
        <v>0</v>
      </c>
      <c r="C3" s="3"/>
      <c r="D3" s="3"/>
      <c r="E3" s="3"/>
      <c r="F3" s="3"/>
      <c r="G3" s="3"/>
      <c r="H3" s="3"/>
      <c r="I3" s="3"/>
      <c r="J3" s="3"/>
      <c r="K3" s="4" t="s">
        <v>1</v>
      </c>
      <c r="L3" s="3"/>
      <c r="M3" s="3"/>
      <c r="N3" s="5"/>
    </row>
    <row r="4" spans="1:14" ht="12.75">
      <c r="A4" s="27"/>
      <c r="B4" s="3"/>
      <c r="C4" s="3"/>
      <c r="D4" s="3"/>
      <c r="E4" s="3"/>
      <c r="F4" s="3"/>
      <c r="G4" s="3"/>
      <c r="H4" s="3"/>
      <c r="I4" s="3"/>
      <c r="J4" s="3"/>
      <c r="K4" s="3"/>
      <c r="L4" s="6"/>
      <c r="M4" s="3"/>
      <c r="N4" s="5"/>
    </row>
    <row r="5" spans="1:14" ht="12.75">
      <c r="A5" s="27"/>
      <c r="B5" s="40" t="s">
        <v>24</v>
      </c>
      <c r="C5" s="3"/>
      <c r="D5" s="3"/>
      <c r="E5" s="3"/>
      <c r="F5" s="3"/>
      <c r="G5" s="3"/>
      <c r="H5" s="3"/>
      <c r="I5" s="3"/>
      <c r="J5" s="3"/>
      <c r="K5" s="4" t="s">
        <v>21</v>
      </c>
      <c r="L5" s="3"/>
      <c r="M5" s="3"/>
      <c r="N5" s="5"/>
    </row>
    <row r="6" spans="1:14" ht="12.75">
      <c r="A6" s="27"/>
      <c r="B6" s="3"/>
      <c r="C6" s="3"/>
      <c r="D6" s="3"/>
      <c r="E6" s="3"/>
      <c r="F6" s="3"/>
      <c r="G6" s="3"/>
      <c r="H6" s="3"/>
      <c r="I6" s="3"/>
      <c r="J6" s="3"/>
      <c r="K6" s="3"/>
      <c r="L6" s="6"/>
      <c r="M6" s="3"/>
      <c r="N6" s="5"/>
    </row>
    <row r="7" spans="1:14" ht="12.75">
      <c r="A7" s="27"/>
      <c r="B7" s="3" t="s">
        <v>2</v>
      </c>
      <c r="C7" s="3"/>
      <c r="D7" s="3"/>
      <c r="E7" s="3"/>
      <c r="F7" s="3"/>
      <c r="G7" s="3"/>
      <c r="H7" s="3"/>
      <c r="I7" s="3"/>
      <c r="J7" s="3"/>
      <c r="K7" s="3" t="s">
        <v>22</v>
      </c>
      <c r="L7" s="6"/>
      <c r="M7" s="3"/>
      <c r="N7" s="5"/>
    </row>
    <row r="8" spans="1:14" ht="12.75">
      <c r="A8" s="27"/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3"/>
      <c r="N8" s="5"/>
    </row>
    <row r="9" spans="1:14" ht="12.75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6"/>
      <c r="M9" s="3"/>
      <c r="N9" s="5"/>
    </row>
    <row r="10" spans="1:14" ht="12.75">
      <c r="A10" s="2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 ht="12.75">
      <c r="A11" s="41"/>
      <c r="B11" s="35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0"/>
    </row>
    <row r="12" spans="1:14" ht="12.75">
      <c r="A12" s="27"/>
      <c r="B12" s="36" t="s">
        <v>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5"/>
    </row>
    <row r="13" spans="1:14" ht="12.75">
      <c r="A13" s="27"/>
      <c r="B13" s="37" t="s">
        <v>20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5"/>
    </row>
    <row r="14" spans="1:14" ht="12.75">
      <c r="A14" s="2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"/>
    </row>
    <row r="15" spans="1:14" ht="25.5">
      <c r="A15" s="27"/>
      <c r="B15" s="11"/>
      <c r="C15" s="12" t="s">
        <v>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"/>
    </row>
    <row r="16" spans="1:14" ht="12.75">
      <c r="A16" s="27"/>
      <c r="B16" s="13" t="s">
        <v>26</v>
      </c>
      <c r="C16" s="14">
        <v>24672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"/>
    </row>
    <row r="17" spans="1:14" ht="12.75">
      <c r="A17" s="27"/>
      <c r="B17" s="13" t="s">
        <v>27</v>
      </c>
      <c r="C17" s="14">
        <v>300438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"/>
    </row>
    <row r="18" spans="1:14" ht="12.75">
      <c r="A18" s="27"/>
      <c r="B18" s="15" t="s">
        <v>23</v>
      </c>
      <c r="C18" s="14">
        <f>C17*10%</f>
        <v>30043.800000000003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"/>
    </row>
    <row r="19" spans="1:14" ht="12.75">
      <c r="A19" s="27"/>
      <c r="B19" s="15" t="s">
        <v>28</v>
      </c>
      <c r="C19" s="14">
        <v>52688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"/>
    </row>
    <row r="20" spans="1:14" ht="12.75">
      <c r="A20" s="27"/>
      <c r="B20" s="13" t="s">
        <v>17</v>
      </c>
      <c r="C20" s="14">
        <f>(C16+C17-C18+C19)*80%</f>
        <v>278203.36000000004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</row>
    <row r="21" spans="1:14" ht="12.75">
      <c r="A21" s="27"/>
      <c r="B21" s="11" t="s">
        <v>5</v>
      </c>
      <c r="C21" s="14">
        <f>(C16+C17-C18+C19)*20%</f>
        <v>69550.84000000001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"/>
    </row>
    <row r="22" spans="1:14" ht="12.75" customHeight="1">
      <c r="A22" s="27"/>
      <c r="B22" s="11" t="s">
        <v>6</v>
      </c>
      <c r="C22" s="16">
        <v>7.82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"/>
    </row>
    <row r="23" spans="1:14" ht="12.75">
      <c r="A23" s="2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"/>
    </row>
    <row r="24" spans="1:14" ht="15.75" customHeight="1">
      <c r="A24" s="27"/>
      <c r="B24" s="38" t="s">
        <v>7</v>
      </c>
      <c r="C24" s="38" t="s">
        <v>8</v>
      </c>
      <c r="D24" s="38" t="s">
        <v>9</v>
      </c>
      <c r="E24" s="29"/>
      <c r="F24" s="30"/>
      <c r="G24" s="30"/>
      <c r="H24" s="31"/>
      <c r="I24" s="32" t="s">
        <v>10</v>
      </c>
      <c r="J24" s="32"/>
      <c r="K24" s="32"/>
      <c r="L24" s="32"/>
      <c r="M24" s="33" t="s">
        <v>11</v>
      </c>
      <c r="N24" s="5"/>
    </row>
    <row r="25" spans="1:14" ht="15.75" customHeight="1">
      <c r="A25" s="27"/>
      <c r="B25" s="38"/>
      <c r="C25" s="38"/>
      <c r="D25" s="38"/>
      <c r="E25" s="17" t="s">
        <v>13</v>
      </c>
      <c r="F25" s="18" t="s">
        <v>14</v>
      </c>
      <c r="G25" s="18" t="s">
        <v>15</v>
      </c>
      <c r="H25" s="18" t="s">
        <v>16</v>
      </c>
      <c r="I25" s="17" t="s">
        <v>13</v>
      </c>
      <c r="J25" s="18" t="s">
        <v>14</v>
      </c>
      <c r="K25" s="18" t="s">
        <v>15</v>
      </c>
      <c r="L25" s="18" t="s">
        <v>16</v>
      </c>
      <c r="M25" s="34"/>
      <c r="N25" s="5"/>
    </row>
    <row r="26" spans="1:14" ht="15.75" customHeight="1">
      <c r="A26" s="27"/>
      <c r="B26" s="42" t="s">
        <v>18</v>
      </c>
      <c r="C26" s="17" t="s">
        <v>19</v>
      </c>
      <c r="D26" s="17">
        <v>1</v>
      </c>
      <c r="E26" s="17"/>
      <c r="F26" s="17"/>
      <c r="G26" s="17"/>
      <c r="H26" s="17"/>
      <c r="I26" s="14"/>
      <c r="J26" s="14">
        <v>10000</v>
      </c>
      <c r="K26" s="14"/>
      <c r="L26" s="14"/>
      <c r="M26" s="14">
        <f>SUM(I26:L26)</f>
        <v>10000</v>
      </c>
      <c r="N26" s="5"/>
    </row>
    <row r="27" spans="1:14" ht="15.75" customHeight="1">
      <c r="A27" s="27"/>
      <c r="B27" s="21" t="s">
        <v>29</v>
      </c>
      <c r="C27" s="22"/>
      <c r="D27" s="17"/>
      <c r="E27" s="14"/>
      <c r="F27" s="14"/>
      <c r="G27" s="14"/>
      <c r="H27" s="14"/>
      <c r="I27" s="43"/>
      <c r="J27" s="14">
        <v>50000</v>
      </c>
      <c r="K27" s="14"/>
      <c r="L27" s="14"/>
      <c r="M27" s="14">
        <f>SUM(J27:L27)</f>
        <v>50000</v>
      </c>
      <c r="N27" s="5"/>
    </row>
    <row r="28" spans="1:14" ht="15.75" customHeight="1">
      <c r="A28" s="27"/>
      <c r="B28" s="44" t="s">
        <v>30</v>
      </c>
      <c r="C28" s="45"/>
      <c r="D28" s="45"/>
      <c r="E28" s="46"/>
      <c r="F28" s="46"/>
      <c r="G28" s="46">
        <v>15000</v>
      </c>
      <c r="H28" s="47"/>
      <c r="I28" s="47"/>
      <c r="J28" s="14"/>
      <c r="K28" s="47">
        <v>15000</v>
      </c>
      <c r="L28" s="14"/>
      <c r="M28" s="14">
        <f>SUM(J28:L28)</f>
        <v>15000</v>
      </c>
      <c r="N28" s="5"/>
    </row>
    <row r="29" spans="1:14" ht="31.5" customHeight="1">
      <c r="A29" s="27"/>
      <c r="B29" s="23" t="s">
        <v>31</v>
      </c>
      <c r="C29" s="48"/>
      <c r="D29" s="49"/>
      <c r="E29" s="47"/>
      <c r="F29" s="47"/>
      <c r="G29" s="47"/>
      <c r="H29" s="47"/>
      <c r="I29" s="47"/>
      <c r="J29" s="14"/>
      <c r="K29" s="47">
        <v>158203</v>
      </c>
      <c r="L29" s="14"/>
      <c r="M29" s="14">
        <f>SUM(I29:L29)</f>
        <v>158203</v>
      </c>
      <c r="N29" s="5"/>
    </row>
    <row r="30" spans="1:14" ht="15.75" customHeight="1">
      <c r="A30" s="27"/>
      <c r="B30" s="50" t="s">
        <v>32</v>
      </c>
      <c r="C30" s="17"/>
      <c r="D30" s="17"/>
      <c r="E30" s="17"/>
      <c r="F30" s="17"/>
      <c r="G30" s="17"/>
      <c r="H30" s="17"/>
      <c r="I30" s="14"/>
      <c r="J30" s="14">
        <v>45000</v>
      </c>
      <c r="K30" s="14"/>
      <c r="L30" s="14"/>
      <c r="M30" s="14">
        <f>SUM(I30:L30)</f>
        <v>45000</v>
      </c>
      <c r="N30" s="5"/>
    </row>
    <row r="31" spans="1:14" ht="15.75" customHeight="1">
      <c r="A31" s="41"/>
      <c r="B31" s="11" t="s">
        <v>12</v>
      </c>
      <c r="C31" s="11"/>
      <c r="D31" s="11"/>
      <c r="E31" s="11">
        <f aca="true" t="shared" si="0" ref="E31:L31">SUM(E26:E30)</f>
        <v>0</v>
      </c>
      <c r="F31" s="11">
        <f t="shared" si="0"/>
        <v>0</v>
      </c>
      <c r="G31" s="11">
        <f t="shared" si="0"/>
        <v>15000</v>
      </c>
      <c r="H31" s="11">
        <f t="shared" si="0"/>
        <v>0</v>
      </c>
      <c r="I31" s="24">
        <f t="shared" si="0"/>
        <v>0</v>
      </c>
      <c r="J31" s="14">
        <f t="shared" si="0"/>
        <v>105000</v>
      </c>
      <c r="K31" s="14">
        <f t="shared" si="0"/>
        <v>173203</v>
      </c>
      <c r="L31" s="14">
        <f t="shared" si="0"/>
        <v>0</v>
      </c>
      <c r="M31" s="14">
        <f>SUM(I31:L31)</f>
        <v>278203</v>
      </c>
      <c r="N31" s="20"/>
    </row>
    <row r="32" spans="1:14" ht="15.75" customHeight="1">
      <c r="A32" s="2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>
        <f>C20-M31</f>
        <v>0.3600000000442378</v>
      </c>
      <c r="N32" s="5"/>
    </row>
    <row r="33" spans="1:14" ht="13.5" thickBot="1">
      <c r="A33" s="2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5"/>
      <c r="N33" s="8"/>
    </row>
    <row r="34" ht="12.75">
      <c r="M34" s="39"/>
    </row>
  </sheetData>
  <mergeCells count="9">
    <mergeCell ref="I24:L24"/>
    <mergeCell ref="M24:M25"/>
    <mergeCell ref="B24:B25"/>
    <mergeCell ref="C24:C25"/>
    <mergeCell ref="D24:D25"/>
    <mergeCell ref="E24:H24"/>
    <mergeCell ref="B11:M11"/>
    <mergeCell ref="B12:M12"/>
    <mergeCell ref="B13:M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2014-03-25T04:36:33Z</dcterms:modified>
  <cp:category/>
  <cp:version/>
  <cp:contentType/>
  <cp:contentStatus/>
</cp:coreProperties>
</file>