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<sst xmlns="http://schemas.openxmlformats.org/spreadsheetml/2006/main" count="35" uniqueCount="33">
  <si>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</si>
  <si>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</si>
  <si>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</si>
  <si>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</si>
  <si>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</si>
  <si>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</si>
  <si>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</si>
  <si>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</si>
  <si>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</si>
  <si>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</si>
  <si>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</si>
  <si>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</si>
  <si>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</si>
  <si>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</si>
  <si>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</si>
  <si>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</si>
  <si>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</si>
  <si>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</si>
  <si>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</si>
  <si>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</si>
  <si>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</si>
  <si>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</si>
  <si>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</si>
  <si>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2010г</t>
  </si>
  <si>
    <r>
      <t xml:space="preserve">по адресу: </t>
    </r>
    <r>
      <rPr>
        <b/>
        <sz val="10"/>
        <rFont val="Arial"/>
        <family val="2"/>
      </rPr>
      <t>ул. Вокзальная, 35</t>
    </r>
  </si>
  <si>
    <t>Остаток на начало 2010г</t>
  </si>
  <si>
    <t>Сумма начислений за 2010г</t>
  </si>
  <si>
    <t>Ремонт при проведении опрессовки</t>
  </si>
  <si>
    <t>Ремонт тамбурных дверей</t>
  </si>
  <si>
    <t>шт.</t>
  </si>
  <si>
    <t>Замена стекол тамбурных окон</t>
  </si>
  <si>
    <t>Установка козырьков над подъездами</t>
  </si>
  <si>
    <t>Замена почтовых ящиков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</si>
</sst>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34"/>
  <sheetViews>
    <sheetView tabSelected="1" workbookViewId="0" topLeftCell="A1">
      <selection activeCell="B14" sqref="B14:I3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3" spans="2:7" ht="12.75">
      <c r="B3" t="s">
        <v>0</v>
      </c>
      <c r="G3" s="2" t="s">
        <v>1</v>
      </c>
    </row>
    <row r="4" ht="12.75">
      <c r="I4" s="3"/>
    </row>
    <row r="5" spans="2:7" ht="12.75">
      <c r="B5" s="4" t="s">
        <v>22</v>
      </c>
      <c r="G5" s="2" t="s">
        <v>19</v>
      </c>
    </row>
    <row r="6" ht="12.75">
      <c r="I6" s="3"/>
    </row>
    <row r="7" spans="2:9" ht="12.75">
      <c r="B7" t="s">
        <v>2</v>
      </c>
      <c r="I7" s="3" t="s">
        <v>20</v>
      </c>
    </row>
    <row r="13" spans="2:9" ht="12.75">
      <c r="B13" s="5" t="s">
        <v>23</v>
      </c>
      <c r="C13" s="5"/>
      <c r="D13" s="5"/>
      <c r="E13" s="5"/>
      <c r="F13" s="5"/>
      <c r="G13" s="5"/>
      <c r="H13" s="5"/>
      <c r="I13" s="5"/>
    </row>
    <row r="14" spans="2:9" ht="12.75">
      <c r="B14" s="6" t="s">
        <v>3</v>
      </c>
      <c r="C14" s="6"/>
      <c r="D14" s="6"/>
      <c r="E14" s="6"/>
      <c r="F14" s="6"/>
      <c r="G14" s="6"/>
      <c r="H14" s="6"/>
      <c r="I14" s="6"/>
    </row>
    <row r="15" spans="2:9" ht="12.75">
      <c r="B15" s="6" t="s">
        <v>24</v>
      </c>
      <c r="C15" s="6"/>
      <c r="D15" s="6"/>
      <c r="E15" s="6"/>
      <c r="F15" s="6"/>
      <c r="G15" s="6"/>
      <c r="H15" s="6"/>
      <c r="I15" s="6"/>
    </row>
    <row r="16" spans="2:9" ht="12.75">
      <c r="B16" s="7"/>
      <c r="C16" s="7"/>
      <c r="D16" s="7"/>
      <c r="E16" s="7"/>
      <c r="F16" s="7"/>
      <c r="G16" s="7"/>
      <c r="H16" s="7"/>
      <c r="I16" s="7"/>
    </row>
    <row r="17" spans="2:9" ht="25.5">
      <c r="B17" s="8"/>
      <c r="C17" s="9" t="s">
        <v>4</v>
      </c>
      <c r="D17" s="7"/>
      <c r="E17" s="7"/>
      <c r="F17" s="7"/>
      <c r="G17" s="7"/>
      <c r="H17" s="7"/>
      <c r="I17" s="7"/>
    </row>
    <row r="18" spans="2:9" ht="12.75">
      <c r="B18" s="10" t="s">
        <v>25</v>
      </c>
      <c r="C18" s="11">
        <v>-73554</v>
      </c>
      <c r="D18" s="7"/>
      <c r="E18" s="1"/>
      <c r="F18" s="7"/>
      <c r="G18" s="7"/>
      <c r="H18" s="7"/>
      <c r="I18" s="7"/>
    </row>
    <row r="19" spans="2:9" ht="12.75">
      <c r="B19" s="10" t="s">
        <v>26</v>
      </c>
      <c r="C19" s="11">
        <v>174659</v>
      </c>
      <c r="D19" s="7"/>
      <c r="E19" s="7"/>
      <c r="F19" s="7"/>
      <c r="G19" s="7"/>
      <c r="H19" s="7"/>
      <c r="I19" s="7"/>
    </row>
    <row r="20" spans="2:9" ht="12.75">
      <c r="B20" s="12" t="s">
        <v>21</v>
      </c>
      <c r="C20" s="11">
        <f>C19*10%</f>
        <v>17465.9</v>
      </c>
      <c r="D20" s="7"/>
      <c r="E20" s="7"/>
      <c r="F20" s="7"/>
      <c r="G20" s="7"/>
      <c r="H20" s="7"/>
      <c r="I20" s="7"/>
    </row>
    <row r="21" spans="2:9" ht="12.75">
      <c r="B21" s="13" t="s">
        <v>18</v>
      </c>
      <c r="C21" s="14">
        <f>(C18+C19-C20)*80%</f>
        <v>66911.28000000001</v>
      </c>
      <c r="D21" s="7"/>
      <c r="E21" s="7"/>
      <c r="F21" s="7"/>
      <c r="G21" s="7"/>
      <c r="H21" s="7"/>
      <c r="I21" s="7"/>
    </row>
    <row r="22" spans="2:9" ht="12.75">
      <c r="B22" s="8" t="s">
        <v>5</v>
      </c>
      <c r="C22" s="11">
        <f>(C18+C19-C20)*20%</f>
        <v>16727.820000000003</v>
      </c>
      <c r="D22" s="7"/>
      <c r="E22" s="7"/>
      <c r="F22" s="7"/>
      <c r="G22" s="7"/>
      <c r="H22" s="7"/>
      <c r="I22" s="7"/>
    </row>
    <row r="23" spans="2:9" ht="12.75">
      <c r="B23" s="8" t="s">
        <v>6</v>
      </c>
      <c r="C23" s="15">
        <v>3.81</v>
      </c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 customHeight="1">
      <c r="B25" s="16" t="s">
        <v>7</v>
      </c>
      <c r="C25" s="16" t="s">
        <v>8</v>
      </c>
      <c r="D25" s="16" t="s">
        <v>9</v>
      </c>
      <c r="E25" s="17" t="s">
        <v>10</v>
      </c>
      <c r="F25" s="17"/>
      <c r="G25" s="17"/>
      <c r="H25" s="17"/>
      <c r="I25" s="16" t="s">
        <v>11</v>
      </c>
    </row>
    <row r="26" spans="2:9" ht="12.75">
      <c r="B26" s="16"/>
      <c r="C26" s="16"/>
      <c r="D26" s="16"/>
      <c r="E26" s="18" t="s">
        <v>14</v>
      </c>
      <c r="F26" s="19" t="s">
        <v>15</v>
      </c>
      <c r="G26" s="19" t="s">
        <v>16</v>
      </c>
      <c r="H26" s="19" t="s">
        <v>17</v>
      </c>
      <c r="I26" s="16"/>
    </row>
    <row r="27" spans="2:9" ht="12.75">
      <c r="B27" s="20" t="s">
        <v>27</v>
      </c>
      <c r="C27" s="18" t="s">
        <v>12</v>
      </c>
      <c r="D27" s="18">
        <v>1</v>
      </c>
      <c r="E27" s="11"/>
      <c r="F27" s="11">
        <v>5000</v>
      </c>
      <c r="G27" s="19"/>
      <c r="H27" s="19"/>
      <c r="I27" s="11">
        <f>SUM(E27:H27)</f>
        <v>5000</v>
      </c>
    </row>
    <row r="28" spans="2:9" ht="12.75">
      <c r="B28" s="20" t="s">
        <v>28</v>
      </c>
      <c r="C28" s="21" t="s">
        <v>29</v>
      </c>
      <c r="D28" s="22">
        <v>2</v>
      </c>
      <c r="E28" s="18"/>
      <c r="F28" s="19">
        <v>10000</v>
      </c>
      <c r="G28" s="19"/>
      <c r="H28" s="19"/>
      <c r="I28" s="11">
        <f>SUM(E28:H28)</f>
        <v>10000</v>
      </c>
    </row>
    <row r="29" spans="2:9" ht="12.75">
      <c r="B29" s="20" t="s">
        <v>30</v>
      </c>
      <c r="C29" s="21"/>
      <c r="D29" s="22"/>
      <c r="E29" s="18"/>
      <c r="F29" s="19">
        <v>2200</v>
      </c>
      <c r="G29" s="19"/>
      <c r="H29" s="19"/>
      <c r="I29" s="11">
        <f>SUM(E29:H29)</f>
        <v>2200</v>
      </c>
    </row>
    <row r="30" spans="2:9" ht="12.75">
      <c r="B30" s="20" t="s">
        <v>31</v>
      </c>
      <c r="C30" s="21" t="s">
        <v>29</v>
      </c>
      <c r="D30" s="22">
        <v>2</v>
      </c>
      <c r="E30" s="18"/>
      <c r="F30" s="19"/>
      <c r="G30" s="19">
        <v>20000</v>
      </c>
      <c r="H30" s="19"/>
      <c r="I30" s="11">
        <f>SUM(E30:H30)</f>
        <v>20000</v>
      </c>
    </row>
    <row r="31" spans="2:9" ht="12.75">
      <c r="B31" s="20" t="s">
        <v>32</v>
      </c>
      <c r="C31" s="21" t="s">
        <v>29</v>
      </c>
      <c r="D31" s="22">
        <v>72</v>
      </c>
      <c r="E31" s="18"/>
      <c r="F31" s="19"/>
      <c r="G31" s="19"/>
      <c r="H31" s="19">
        <v>29711</v>
      </c>
      <c r="I31" s="11">
        <f>SUM(E31:H31)</f>
        <v>29711</v>
      </c>
    </row>
    <row r="32" spans="2:9" ht="12.75">
      <c r="B32" s="23" t="s">
        <v>13</v>
      </c>
      <c r="C32" s="8"/>
      <c r="D32" s="8"/>
      <c r="E32" s="24">
        <f>SUM(E27:E31)</f>
        <v>0</v>
      </c>
      <c r="F32" s="24">
        <f>SUM(F27:F31)</f>
        <v>17200</v>
      </c>
      <c r="G32" s="24">
        <f>SUM(G27:G31)</f>
        <v>20000</v>
      </c>
      <c r="H32" s="24">
        <f>SUM(H27:H31)</f>
        <v>29711</v>
      </c>
      <c r="I32" s="14">
        <f>SUM(I27:I31)</f>
        <v>66911</v>
      </c>
    </row>
    <row r="33" spans="2:9" ht="12.75">
      <c r="B33" s="7"/>
      <c r="C33" s="7"/>
      <c r="D33" s="7"/>
      <c r="E33" s="7"/>
      <c r="F33" s="7"/>
      <c r="G33" s="7"/>
      <c r="H33" s="7"/>
      <c r="I33" s="25">
        <f>C21-I32</f>
        <v>0.28000000001338776</v>
      </c>
    </row>
    <row r="34" spans="2:9" ht="12.75">
      <c r="B34" s="7"/>
      <c r="C34" s="7"/>
      <c r="D34" s="7"/>
      <c r="E34" s="7"/>
      <c r="F34" s="7"/>
      <c r="G34" s="7"/>
      <c r="H34" s="7"/>
      <c r="I34" s="7"/>
    </row>
  </sheetData>
  <mergeCells count="8">
    <mergeCell ref="B13:I13"/>
    <mergeCell ref="B14:I14"/>
    <mergeCell ref="B15:I15"/>
    <mergeCell ref="I25:I26"/>
    <mergeCell ref="B25:B26"/>
    <mergeCell ref="C25:C26"/>
    <mergeCell ref="D25:D26"/>
    <mergeCell ref="E25:H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2014-03-25T05:37:58Z</dcterms:modified>
  <cp:category/>
  <cp:version/>
  <cp:contentType/>
  <cp:contentStatus/>
</cp:coreProperties>
</file>