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<sst xmlns="http://schemas.openxmlformats.org/spreadsheetml/2006/main" count="29" uniqueCount="29">
  <si>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</si>
  <si>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</si>
  <si>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</si>
  <si>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</si>
  <si>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</si>
  <si>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</si>
  <si>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</si>
  <si>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</si>
  <si>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</si>
  <si>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</si>
  <si>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</si>
  <si>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</si>
  <si>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</si>
  <si>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I кв.</t>
  </si>
  <si>
    <t>II кв.</t>
  </si>
  <si>
    <t>III кв.</t>
  </si>
  <si>
    <t>IV кв.</t>
  </si>
  <si>
    <t>Плановые расходы</t>
  </si>
  <si>
    <t>Директор ООО "Управдом"</t>
  </si>
  <si>
    <t>________________ О.Г.Урядов</t>
  </si>
  <si>
    <t>Управление домом 10%</t>
  </si>
  <si>
    <t>Итого:</t>
  </si>
  <si>
    <t xml:space="preserve">Старший по дому </t>
  </si>
  <si>
    <t>План на 2010г</t>
  </si>
  <si>
    <r>
      <t xml:space="preserve">по адресу: </t>
    </r>
    <r>
      <rPr>
        <b/>
        <sz val="10"/>
        <rFont val="Arial"/>
        <family val="2"/>
      </rPr>
      <t>ул. Вокзальная, 27</t>
    </r>
  </si>
  <si>
    <t>Остаток на начало 2010г</t>
  </si>
  <si>
    <t>Сумма начислений за 2010г</t>
  </si>
  <si>
    <t>Ремонт при проведении опрессовки</t>
  </si>
  <si>
    <t>Обследование и ремонт ж/б кострукций кровли 2п-д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</si>
</sst>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workbookViewId="0" topLeftCell="A1">
      <selection activeCell="B11" sqref="B11:I3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2:7" ht="12.75">
      <c r="B1" t="s">
        <v>0</v>
      </c>
      <c r="G1" s="1" t="s">
        <v>1</v>
      </c>
    </row>
    <row r="2" ht="12.75">
      <c r="I2" s="2"/>
    </row>
    <row r="3" spans="2:7" ht="12.75">
      <c r="B3" s="3" t="s">
        <v>22</v>
      </c>
      <c r="G3" s="1" t="s">
        <v>18</v>
      </c>
    </row>
    <row r="4" ht="12.75">
      <c r="I4" s="2"/>
    </row>
    <row r="5" spans="2:9" ht="12.75">
      <c r="B5" t="s">
        <v>2</v>
      </c>
      <c r="G5" t="s">
        <v>19</v>
      </c>
      <c r="I5" s="2"/>
    </row>
    <row r="11" spans="2:9" ht="12.75">
      <c r="B11" s="4" t="s">
        <v>23</v>
      </c>
      <c r="C11" s="4"/>
      <c r="D11" s="4"/>
      <c r="E11" s="4"/>
      <c r="F11" s="4"/>
      <c r="G11" s="4"/>
      <c r="H11" s="4"/>
      <c r="I11" s="4"/>
    </row>
    <row r="12" spans="2:9" ht="12.75">
      <c r="B12" s="5" t="s">
        <v>3</v>
      </c>
      <c r="C12" s="5"/>
      <c r="D12" s="5"/>
      <c r="E12" s="5"/>
      <c r="F12" s="5"/>
      <c r="G12" s="5"/>
      <c r="H12" s="5"/>
      <c r="I12" s="5"/>
    </row>
    <row r="13" spans="2:9" ht="12.75">
      <c r="B13" s="5" t="s">
        <v>24</v>
      </c>
      <c r="C13" s="5"/>
      <c r="D13" s="5"/>
      <c r="E13" s="5"/>
      <c r="F13" s="5"/>
      <c r="G13" s="5"/>
      <c r="H13" s="5"/>
      <c r="I13" s="5"/>
    </row>
    <row r="14" spans="2:9" ht="12.75">
      <c r="B14" s="6"/>
      <c r="C14" s="6"/>
      <c r="D14" s="6"/>
      <c r="E14" s="6"/>
      <c r="F14" s="6"/>
      <c r="G14" s="6"/>
      <c r="H14" s="6"/>
      <c r="I14" s="6"/>
    </row>
    <row r="15" spans="2:9" ht="25.5">
      <c r="B15" s="7"/>
      <c r="C15" s="8" t="s">
        <v>4</v>
      </c>
      <c r="D15" s="6"/>
      <c r="E15" s="6"/>
      <c r="F15" s="6"/>
      <c r="G15" s="6"/>
      <c r="H15" s="6"/>
      <c r="I15" s="6"/>
    </row>
    <row r="16" spans="2:9" ht="12.75">
      <c r="B16" s="9" t="s">
        <v>25</v>
      </c>
      <c r="C16" s="10">
        <v>-274781</v>
      </c>
      <c r="D16" s="6"/>
      <c r="E16" s="6"/>
      <c r="F16" s="6"/>
      <c r="G16" s="6"/>
      <c r="H16" s="6"/>
      <c r="I16" s="6"/>
    </row>
    <row r="17" spans="2:9" ht="12.75">
      <c r="B17" s="9" t="s">
        <v>26</v>
      </c>
      <c r="C17" s="10">
        <v>407361</v>
      </c>
      <c r="D17" s="6"/>
      <c r="E17" s="6"/>
      <c r="F17" s="6"/>
      <c r="G17" s="6"/>
      <c r="H17" s="6"/>
      <c r="I17" s="6"/>
    </row>
    <row r="18" spans="2:9" ht="12.75">
      <c r="B18" s="11" t="s">
        <v>20</v>
      </c>
      <c r="C18" s="10">
        <f>C17*10%</f>
        <v>40736.100000000006</v>
      </c>
      <c r="D18" s="6"/>
      <c r="E18" s="6"/>
      <c r="F18" s="6"/>
      <c r="G18" s="6"/>
      <c r="H18" s="6"/>
      <c r="I18" s="6"/>
    </row>
    <row r="19" spans="2:9" ht="12.75">
      <c r="B19" s="12" t="s">
        <v>17</v>
      </c>
      <c r="C19" s="13">
        <f>(C16+C17-C18)*80%</f>
        <v>73475.12</v>
      </c>
      <c r="D19" s="6"/>
      <c r="E19" s="6"/>
      <c r="F19" s="6"/>
      <c r="G19" s="6"/>
      <c r="H19" s="6"/>
      <c r="I19" s="6"/>
    </row>
    <row r="20" spans="2:9" ht="12.75">
      <c r="B20" s="7" t="s">
        <v>5</v>
      </c>
      <c r="C20" s="10">
        <f>(C16+C17-C18)*20%</f>
        <v>18368.78</v>
      </c>
      <c r="D20" s="6"/>
      <c r="E20" s="6"/>
      <c r="F20" s="6"/>
      <c r="G20" s="6"/>
      <c r="H20" s="6"/>
      <c r="I20" s="6"/>
    </row>
    <row r="21" spans="2:9" ht="12.75" customHeight="1">
      <c r="B21" s="7" t="s">
        <v>6</v>
      </c>
      <c r="C21" s="14">
        <v>3.81</v>
      </c>
      <c r="D21" s="6"/>
      <c r="E21" s="6"/>
      <c r="F21" s="6"/>
      <c r="G21" s="6"/>
      <c r="H21" s="6"/>
      <c r="I21" s="6"/>
    </row>
    <row r="22" spans="2:9" ht="12.75" customHeight="1">
      <c r="B22" s="6"/>
      <c r="C22" s="6"/>
      <c r="D22" s="6"/>
      <c r="E22" s="6"/>
      <c r="F22" s="6"/>
      <c r="G22" s="6"/>
      <c r="H22" s="6"/>
      <c r="I22" s="6"/>
    </row>
    <row r="23" spans="2:9" ht="12.75" customHeight="1">
      <c r="B23" s="15" t="s">
        <v>7</v>
      </c>
      <c r="C23" s="15" t="s">
        <v>8</v>
      </c>
      <c r="D23" s="15" t="s">
        <v>9</v>
      </c>
      <c r="E23" s="16" t="s">
        <v>10</v>
      </c>
      <c r="F23" s="16"/>
      <c r="G23" s="16"/>
      <c r="H23" s="16"/>
      <c r="I23" s="15" t="s">
        <v>11</v>
      </c>
    </row>
    <row r="24" spans="2:9" ht="12.75">
      <c r="B24" s="15"/>
      <c r="C24" s="15"/>
      <c r="D24" s="15"/>
      <c r="E24" s="17" t="s">
        <v>13</v>
      </c>
      <c r="F24" s="18" t="s">
        <v>14</v>
      </c>
      <c r="G24" s="18" t="s">
        <v>15</v>
      </c>
      <c r="H24" s="18" t="s">
        <v>16</v>
      </c>
      <c r="I24" s="15"/>
    </row>
    <row r="25" spans="2:9" ht="12.75">
      <c r="B25" s="19" t="s">
        <v>27</v>
      </c>
      <c r="C25" s="20" t="s">
        <v>12</v>
      </c>
      <c r="D25" s="21">
        <v>4</v>
      </c>
      <c r="E25" s="22"/>
      <c r="F25" s="23">
        <v>20000</v>
      </c>
      <c r="G25" s="23"/>
      <c r="H25" s="23"/>
      <c r="I25" s="22">
        <f>SUM(E25:H25)</f>
        <v>20000</v>
      </c>
    </row>
    <row r="26" spans="2:9" ht="12.75">
      <c r="B26" s="19" t="s">
        <v>28</v>
      </c>
      <c r="C26" s="24"/>
      <c r="D26" s="20"/>
      <c r="E26" s="22">
        <v>53475</v>
      </c>
      <c r="F26" s="22"/>
      <c r="G26" s="22"/>
      <c r="H26" s="22"/>
      <c r="I26" s="22">
        <f>SUM(E26:H26)</f>
        <v>53475</v>
      </c>
    </row>
    <row r="27" spans="2:9" ht="12.75">
      <c r="B27" s="25" t="s">
        <v>21</v>
      </c>
      <c r="C27" s="7"/>
      <c r="D27" s="7"/>
      <c r="E27" s="22">
        <f>SUM(E25:E26)</f>
        <v>53475</v>
      </c>
      <c r="F27" s="22">
        <f>SUM(F25:F26)</f>
        <v>20000</v>
      </c>
      <c r="G27" s="22">
        <f>SUM(G26:G26)</f>
        <v>0</v>
      </c>
      <c r="H27" s="22">
        <f>SUM(H26:H26)</f>
        <v>0</v>
      </c>
      <c r="I27" s="13">
        <f>SUM(I25:I26)</f>
        <v>73475</v>
      </c>
    </row>
    <row r="28" spans="2:9" ht="12.75">
      <c r="B28" s="6"/>
      <c r="C28" s="6"/>
      <c r="D28" s="6"/>
      <c r="E28" s="6"/>
      <c r="F28" s="6"/>
      <c r="G28" s="6"/>
      <c r="H28" s="6"/>
      <c r="I28" s="26">
        <f>C19-I27</f>
        <v>0.11999999999534339</v>
      </c>
    </row>
    <row r="29" spans="2:9" ht="12.75">
      <c r="B29" s="6"/>
      <c r="C29" s="6"/>
      <c r="D29" s="6"/>
      <c r="E29" s="6"/>
      <c r="F29" s="6"/>
      <c r="G29" s="6"/>
      <c r="H29" s="6"/>
      <c r="I29" s="26"/>
    </row>
    <row r="30" spans="2:9" ht="12.75">
      <c r="B30" s="6"/>
      <c r="C30" s="6"/>
      <c r="D30" s="6"/>
      <c r="E30" s="6"/>
      <c r="F30" s="6"/>
      <c r="G30" s="6"/>
      <c r="H30" s="6"/>
      <c r="I30" s="6"/>
    </row>
    <row r="31" spans="2:9" ht="12.75">
      <c r="B31" s="6"/>
      <c r="C31" s="6"/>
      <c r="D31" s="6"/>
      <c r="E31" s="6"/>
      <c r="F31" s="6"/>
      <c r="G31" s="6"/>
      <c r="H31" s="6"/>
      <c r="I31" s="6"/>
    </row>
    <row r="32" spans="2:9" ht="12.75">
      <c r="B32" s="6"/>
      <c r="C32" s="6"/>
      <c r="D32" s="6"/>
      <c r="E32" s="6"/>
      <c r="F32" s="6"/>
      <c r="G32" s="6"/>
      <c r="H32" s="6"/>
      <c r="I32" s="6"/>
    </row>
    <row r="33" spans="2:9" ht="12.75">
      <c r="B33" s="6"/>
      <c r="C33" s="6"/>
      <c r="D33" s="6"/>
      <c r="E33" s="6"/>
      <c r="F33" s="6"/>
      <c r="G33" s="6"/>
      <c r="H33" s="6"/>
      <c r="I33" s="6"/>
    </row>
    <row r="34" spans="2:9" ht="12.75">
      <c r="B34" s="6"/>
      <c r="C34" s="6"/>
      <c r="D34" s="6"/>
      <c r="E34" s="6"/>
      <c r="F34" s="6"/>
      <c r="G34" s="6"/>
      <c r="H34" s="6"/>
      <c r="I34" s="6"/>
    </row>
  </sheetData>
  <mergeCells count="8">
    <mergeCell ref="B11:I11"/>
    <mergeCell ref="B12:I12"/>
    <mergeCell ref="B23:B24"/>
    <mergeCell ref="C23:C24"/>
    <mergeCell ref="D23:D24"/>
    <mergeCell ref="E23:H23"/>
    <mergeCell ref="I23:I24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2014-03-25T05:37:52Z</dcterms:modified>
  <cp:category/>
  <cp:version/>
  <cp:contentType/>
  <cp:contentStatus/>
</cp:coreProperties>
</file>