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<sst xmlns="http://schemas.openxmlformats.org/spreadsheetml/2006/main" count="31" uniqueCount="31">
  <si>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</si>
  <si>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</si>
  <si>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</si>
  <si>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</si>
  <si>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</si>
  <si>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</si>
  <si>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</si>
  <si>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</si>
  <si>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</si>
  <si>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</si>
  <si>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</si>
  <si>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</si>
  <si>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</si>
  <si>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</si>
  <si>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шт</t>
  </si>
  <si>
    <t>Управление домом 10%</t>
  </si>
  <si>
    <t>Директор ООО "Управдом"</t>
  </si>
  <si>
    <t>________________ О.Г.Урядов</t>
  </si>
  <si>
    <t>I кв.</t>
  </si>
  <si>
    <t>III кв.</t>
  </si>
  <si>
    <t xml:space="preserve">Старший по дому </t>
  </si>
  <si>
    <t>по адресу: пер. Переездный, 2</t>
  </si>
  <si>
    <t xml:space="preserve">II кв. </t>
  </si>
  <si>
    <t xml:space="preserve">IV кв. </t>
  </si>
  <si>
    <t>План на 2010г</t>
  </si>
  <si>
    <t>Остаток на начало 2010 года</t>
  </si>
  <si>
    <t>Сумма начислений за 2010г</t>
  </si>
  <si>
    <t>Ремонт кирпичной кладки над 3-им подъездом</t>
  </si>
  <si>
    <t>Изготовление и монтаж решеток в подъездах №1,3</t>
  </si>
  <si>
    <t xml:space="preserve">Изготовление и монтаж металлического ограждения </t>
  </si>
  <si>
    <t xml:space="preserve">м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</si>
</sst>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B14" sqref="B14:I3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2.75">
      <c r="A1" s="1"/>
    </row>
    <row r="2" ht="12.75">
      <c r="A2" s="1"/>
    </row>
    <row r="3" spans="1:9" ht="12.75">
      <c r="A3" s="1"/>
      <c r="B3" t="s">
        <v>0</v>
      </c>
      <c r="G3" s="3" t="s">
        <v>1</v>
      </c>
      <c r="I3" s="2"/>
    </row>
    <row r="4" spans="1:9" ht="12.75">
      <c r="A4" s="1"/>
      <c r="I4" s="2"/>
    </row>
    <row r="5" spans="1:9" ht="12.75">
      <c r="A5" s="1"/>
      <c r="B5" s="4" t="s">
        <v>20</v>
      </c>
      <c r="G5" s="3" t="s">
        <v>16</v>
      </c>
      <c r="I5" s="2"/>
    </row>
    <row r="6" spans="1:9" ht="12.75">
      <c r="A6" s="1"/>
      <c r="I6" s="2"/>
    </row>
    <row r="7" spans="1:9" ht="12.75">
      <c r="A7" s="1"/>
      <c r="B7" t="s">
        <v>2</v>
      </c>
      <c r="G7" t="s">
        <v>17</v>
      </c>
      <c r="I7" s="2"/>
    </row>
    <row r="8" spans="1:9" ht="12.75">
      <c r="A8" s="1"/>
      <c r="I8" s="2"/>
    </row>
    <row r="9" spans="1:9" ht="12.75">
      <c r="A9" s="1"/>
      <c r="I9" s="2"/>
    </row>
    <row r="10" spans="1:9" ht="12.75">
      <c r="A10" s="1"/>
      <c r="I10" s="2"/>
    </row>
    <row r="11" spans="1:9" ht="12.75">
      <c r="A11" s="1"/>
      <c r="I11" s="2"/>
    </row>
    <row r="12" ht="12.75">
      <c r="A12" s="1"/>
    </row>
    <row r="13" spans="1:9" ht="12.75">
      <c r="A13" s="1"/>
      <c r="B13" s="7" t="s">
        <v>24</v>
      </c>
      <c r="C13" s="7"/>
      <c r="D13" s="7"/>
      <c r="E13" s="7"/>
      <c r="F13" s="7"/>
      <c r="G13" s="7"/>
      <c r="H13" s="7"/>
      <c r="I13" s="7"/>
    </row>
    <row r="14" spans="1:9" ht="12.75">
      <c r="A14" s="1"/>
      <c r="B14" s="8" t="s">
        <v>3</v>
      </c>
      <c r="C14" s="8"/>
      <c r="D14" s="8"/>
      <c r="E14" s="8"/>
      <c r="F14" s="8"/>
      <c r="G14" s="8"/>
      <c r="H14" s="8"/>
      <c r="I14" s="8"/>
    </row>
    <row r="15" spans="1:9" ht="12.75">
      <c r="A15" s="1"/>
      <c r="B15" s="9" t="s">
        <v>21</v>
      </c>
      <c r="C15" s="9"/>
      <c r="D15" s="9"/>
      <c r="E15" s="9"/>
      <c r="F15" s="9"/>
      <c r="G15" s="9"/>
      <c r="H15" s="9"/>
      <c r="I15" s="9"/>
    </row>
    <row r="16" spans="1:9" ht="12.75">
      <c r="A16" s="1"/>
      <c r="B16" s="10"/>
      <c r="C16" s="10"/>
      <c r="D16" s="10"/>
      <c r="E16" s="10"/>
      <c r="F16" s="10"/>
      <c r="G16" s="10"/>
      <c r="H16" s="10"/>
      <c r="I16" s="10"/>
    </row>
    <row r="17" spans="1:9" ht="25.5">
      <c r="A17" s="1"/>
      <c r="B17" s="11"/>
      <c r="C17" s="12" t="s">
        <v>4</v>
      </c>
      <c r="D17" s="10"/>
      <c r="E17" s="10"/>
      <c r="F17" s="10"/>
      <c r="G17" s="10"/>
      <c r="H17" s="10"/>
      <c r="I17" s="10"/>
    </row>
    <row r="18" spans="1:9" ht="12.75">
      <c r="A18" s="1"/>
      <c r="B18" s="13" t="s">
        <v>25</v>
      </c>
      <c r="C18" s="14">
        <v>-98601</v>
      </c>
      <c r="D18" s="10"/>
      <c r="E18" s="10"/>
      <c r="F18" s="10"/>
      <c r="G18" s="10"/>
      <c r="H18" s="10"/>
      <c r="I18" s="10"/>
    </row>
    <row r="19" spans="1:9" ht="12.75">
      <c r="A19" s="1"/>
      <c r="B19" s="13" t="s">
        <v>26</v>
      </c>
      <c r="C19" s="14">
        <v>185957</v>
      </c>
      <c r="D19" s="10"/>
      <c r="E19" s="10"/>
      <c r="F19" s="10"/>
      <c r="G19" s="10"/>
      <c r="H19" s="10"/>
      <c r="I19" s="10"/>
    </row>
    <row r="20" spans="1:9" ht="12.75">
      <c r="A20" s="1"/>
      <c r="B20" s="15" t="s">
        <v>15</v>
      </c>
      <c r="C20" s="14">
        <f>C19*10%</f>
        <v>18595.7</v>
      </c>
      <c r="D20" s="10"/>
      <c r="E20" s="10"/>
      <c r="F20" s="10"/>
      <c r="G20" s="10"/>
      <c r="H20" s="10"/>
      <c r="I20" s="10"/>
    </row>
    <row r="21" spans="1:9" ht="12.75">
      <c r="A21" s="1"/>
      <c r="B21" s="16" t="s">
        <v>13</v>
      </c>
      <c r="C21" s="17">
        <f>(C18+C19-C20)*80%</f>
        <v>55008.240000000005</v>
      </c>
      <c r="D21" s="10"/>
      <c r="E21" s="10"/>
      <c r="F21" s="10"/>
      <c r="G21" s="10"/>
      <c r="H21" s="10"/>
      <c r="I21" s="10"/>
    </row>
    <row r="22" spans="1:9" ht="12.75">
      <c r="A22" s="1"/>
      <c r="B22" s="11" t="s">
        <v>5</v>
      </c>
      <c r="C22" s="14">
        <f>(C18+C19-C20)*20%</f>
        <v>13752.060000000001</v>
      </c>
      <c r="D22" s="10"/>
      <c r="E22" s="10"/>
      <c r="F22" s="10"/>
      <c r="G22" s="10"/>
      <c r="H22" s="10"/>
      <c r="I22" s="10"/>
    </row>
    <row r="23" spans="1:9" ht="12.75">
      <c r="A23" s="1"/>
      <c r="B23" s="11" t="s">
        <v>6</v>
      </c>
      <c r="C23" s="18">
        <v>6.21</v>
      </c>
      <c r="D23" s="10"/>
      <c r="E23" s="10"/>
      <c r="F23" s="10"/>
      <c r="G23" s="10"/>
      <c r="H23" s="10"/>
      <c r="I23" s="10"/>
    </row>
    <row r="24" spans="1:9" ht="12.75">
      <c r="A24" s="1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"/>
      <c r="B25" s="19" t="s">
        <v>7</v>
      </c>
      <c r="C25" s="19" t="s">
        <v>8</v>
      </c>
      <c r="D25" s="19" t="s">
        <v>9</v>
      </c>
      <c r="E25" s="20" t="s">
        <v>10</v>
      </c>
      <c r="F25" s="20"/>
      <c r="G25" s="20"/>
      <c r="H25" s="20"/>
      <c r="I25" s="19" t="s">
        <v>11</v>
      </c>
    </row>
    <row r="26" spans="1:9" ht="12.75" customHeight="1">
      <c r="A26" s="1"/>
      <c r="B26" s="19"/>
      <c r="C26" s="19"/>
      <c r="D26" s="19"/>
      <c r="E26" s="21" t="s">
        <v>18</v>
      </c>
      <c r="F26" s="22" t="s">
        <v>22</v>
      </c>
      <c r="G26" s="22" t="s">
        <v>19</v>
      </c>
      <c r="H26" s="22" t="s">
        <v>23</v>
      </c>
      <c r="I26" s="19"/>
    </row>
    <row r="27" spans="1:9" ht="12.75">
      <c r="A27" s="1"/>
      <c r="B27" s="23" t="s">
        <v>27</v>
      </c>
      <c r="C27" s="21"/>
      <c r="D27" s="21"/>
      <c r="E27" s="24"/>
      <c r="F27" s="14"/>
      <c r="G27" s="14">
        <v>8608</v>
      </c>
      <c r="H27" s="14"/>
      <c r="I27" s="14">
        <f>SUM(E27:H27)</f>
        <v>8608</v>
      </c>
    </row>
    <row r="28" spans="1:11" ht="12.75">
      <c r="A28" s="5"/>
      <c r="B28" s="25" t="s">
        <v>28</v>
      </c>
      <c r="C28" s="26" t="s">
        <v>14</v>
      </c>
      <c r="D28" s="26">
        <v>5</v>
      </c>
      <c r="E28" s="27"/>
      <c r="F28" s="27">
        <v>7500</v>
      </c>
      <c r="G28" s="27"/>
      <c r="H28" s="28"/>
      <c r="I28" s="27">
        <f>SUM(E28:H28)</f>
        <v>7500</v>
      </c>
      <c r="J28" s="6"/>
      <c r="K28" s="6"/>
    </row>
    <row r="29" spans="1:9" ht="12.75">
      <c r="A29" s="1"/>
      <c r="B29" s="29" t="s">
        <v>29</v>
      </c>
      <c r="C29" s="21" t="s">
        <v>30</v>
      </c>
      <c r="D29" s="21">
        <v>30</v>
      </c>
      <c r="E29" s="24"/>
      <c r="F29" s="14"/>
      <c r="G29" s="14">
        <v>38900</v>
      </c>
      <c r="H29" s="14"/>
      <c r="I29" s="14">
        <f>SUM(E29:H29)</f>
        <v>38900</v>
      </c>
    </row>
    <row r="30" spans="1:9" ht="12.75">
      <c r="A30" s="1"/>
      <c r="B30" s="30" t="s">
        <v>12</v>
      </c>
      <c r="C30" s="30"/>
      <c r="D30" s="30"/>
      <c r="E30" s="17">
        <f>SUM(E27:E29)</f>
        <v>0</v>
      </c>
      <c r="F30" s="17">
        <f>SUM(F27:F29)</f>
        <v>7500</v>
      </c>
      <c r="G30" s="17">
        <f>SUM(G27:G29)</f>
        <v>47508</v>
      </c>
      <c r="H30" s="17">
        <f>SUM(H27:H29)</f>
        <v>0</v>
      </c>
      <c r="I30" s="14">
        <f>SUM(E30:H30)</f>
        <v>55008</v>
      </c>
    </row>
    <row r="31" spans="1:9" ht="12.75">
      <c r="A31" s="1"/>
      <c r="B31" s="10"/>
      <c r="C31" s="10"/>
      <c r="D31" s="10"/>
      <c r="E31" s="10"/>
      <c r="F31" s="10"/>
      <c r="G31" s="10"/>
      <c r="H31" s="10"/>
      <c r="I31" s="31">
        <f>C21-I30</f>
        <v>0.2400000000052387</v>
      </c>
    </row>
    <row r="32" spans="2:9" ht="12.75">
      <c r="B32" s="10"/>
      <c r="C32" s="10"/>
      <c r="D32" s="10"/>
      <c r="E32" s="10"/>
      <c r="F32" s="10"/>
      <c r="G32" s="10"/>
      <c r="H32" s="10"/>
      <c r="I32" s="10"/>
    </row>
    <row r="33" spans="2:9" ht="12.75">
      <c r="B33" s="10"/>
      <c r="C33" s="10"/>
      <c r="D33" s="10"/>
      <c r="E33" s="10"/>
      <c r="F33" s="10"/>
      <c r="G33" s="10"/>
      <c r="H33" s="10"/>
      <c r="I33" s="10"/>
    </row>
    <row r="34" spans="2:9" ht="12.75">
      <c r="B34" s="10"/>
      <c r="C34" s="10"/>
      <c r="D34" s="10"/>
      <c r="E34" s="10"/>
      <c r="F34" s="10"/>
      <c r="G34" s="10"/>
      <c r="H34" s="10"/>
      <c r="I34" s="10"/>
    </row>
    <row r="35" spans="2:9" ht="12.75">
      <c r="B35" s="10"/>
      <c r="C35" s="10"/>
      <c r="D35" s="10"/>
      <c r="E35" s="10"/>
      <c r="F35" s="10"/>
      <c r="G35" s="10"/>
      <c r="H35" s="10"/>
      <c r="I35" s="10"/>
    </row>
    <row r="36" spans="2:9" ht="12.75">
      <c r="B36" s="10"/>
      <c r="C36" s="10"/>
      <c r="D36" s="10"/>
      <c r="E36" s="10"/>
      <c r="F36" s="10"/>
      <c r="G36" s="10"/>
      <c r="H36" s="10"/>
      <c r="I36" s="10"/>
    </row>
    <row r="37" spans="2:9" ht="12.75">
      <c r="B37" s="10"/>
      <c r="C37" s="10"/>
      <c r="D37" s="10"/>
      <c r="E37" s="10"/>
      <c r="F37" s="10"/>
      <c r="G37" s="10"/>
      <c r="H37" s="10"/>
      <c r="I37" s="10"/>
    </row>
    <row r="38" spans="2:9" ht="12.75"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0"/>
      <c r="C39" s="10"/>
      <c r="D39" s="10"/>
      <c r="E39" s="10"/>
      <c r="F39" s="10"/>
      <c r="G39" s="10"/>
      <c r="H39" s="10"/>
      <c r="I39" s="10"/>
    </row>
  </sheetData>
  <mergeCells count="8">
    <mergeCell ref="B13:I13"/>
    <mergeCell ref="B25:B26"/>
    <mergeCell ref="C25:C26"/>
    <mergeCell ref="D25:D26"/>
    <mergeCell ref="E25:H25"/>
    <mergeCell ref="I25:I26"/>
    <mergeCell ref="B14:I14"/>
    <mergeCell ref="B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2014-03-25T05:39:40Z</dcterms:modified>
  <cp:category/>
  <cp:version/>
  <cp:contentType/>
  <cp:contentStatus/>
</cp:coreProperties>
</file>