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<sst xmlns="http://schemas.openxmlformats.org/spreadsheetml/2006/main" count="30" uniqueCount="30">
  <si>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</si>
  <si>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</si>
  <si>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</si>
  <si>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</si>
  <si>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</si>
  <si>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</si>
  <si>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</si>
  <si>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</si>
  <si>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</si>
  <si>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</si>
  <si>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</si>
  <si>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</si>
  <si>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</si>
  <si>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</si>
  <si>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</si>
  <si>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</si>
  <si>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</si>
  <si>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</si>
  <si>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Директор ООО "Управдом"</t>
  </si>
  <si>
    <t>________________ О.Г.Урядов</t>
  </si>
  <si>
    <t>Управление домом 10%</t>
  </si>
  <si>
    <t>Ремонт канализации</t>
  </si>
  <si>
    <t xml:space="preserve">Старший по дому </t>
  </si>
  <si>
    <t>Замена деревянной двери в подъезде № 3</t>
  </si>
  <si>
    <t>План на 2010г</t>
  </si>
  <si>
    <r>
      <t xml:space="preserve">по адресу </t>
    </r>
    <r>
      <rPr>
        <b/>
        <sz val="10"/>
        <rFont val="Arial"/>
        <family val="2"/>
      </rPr>
      <t>ул.Лазарева, 7</t>
    </r>
  </si>
  <si>
    <t>Остаток на 01.10.2010г</t>
  </si>
  <si>
    <t>Сумма начислений за 2010г</t>
  </si>
  <si>
    <t>Установка перил вход в подъезд № 4 слева</t>
  </si>
  <si>
    <t>Ремонт подъезда №1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</si>
</sst>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B9" sqref="B9:K31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7" ht="12.75">
      <c r="A1" s="1"/>
      <c r="B1" t="s">
        <v>0</v>
      </c>
      <c r="G1" s="3" t="s">
        <v>1</v>
      </c>
    </row>
    <row r="2" spans="1:9" ht="12.75">
      <c r="A2" s="1"/>
      <c r="I2" s="4"/>
    </row>
    <row r="3" spans="1:7" ht="12.75">
      <c r="A3" s="1"/>
      <c r="B3" s="5" t="s">
        <v>22</v>
      </c>
      <c r="G3" s="3" t="s">
        <v>18</v>
      </c>
    </row>
    <row r="4" spans="1:9" ht="12.75">
      <c r="A4" s="1"/>
      <c r="I4" s="4"/>
    </row>
    <row r="5" spans="1:9" ht="12.75">
      <c r="A5" s="1"/>
      <c r="B5" t="s">
        <v>2</v>
      </c>
      <c r="I5" s="4" t="s">
        <v>19</v>
      </c>
    </row>
    <row r="6" ht="12.75">
      <c r="A6" s="1"/>
    </row>
    <row r="7" ht="12.75">
      <c r="A7" s="1"/>
    </row>
    <row r="8" ht="12.75">
      <c r="A8" s="1"/>
    </row>
    <row r="9" spans="1:11" ht="12.75">
      <c r="A9" s="1"/>
      <c r="B9" s="9" t="s">
        <v>24</v>
      </c>
      <c r="C9" s="9"/>
      <c r="D9" s="9"/>
      <c r="E9" s="9"/>
      <c r="F9" s="9"/>
      <c r="G9" s="9"/>
      <c r="H9" s="9"/>
      <c r="I9" s="9"/>
      <c r="J9" s="10"/>
      <c r="K9" s="10"/>
    </row>
    <row r="10" spans="1:11" ht="12.75">
      <c r="A10" s="1"/>
      <c r="B10" s="11" t="s">
        <v>3</v>
      </c>
      <c r="C10" s="11"/>
      <c r="D10" s="11"/>
      <c r="E10" s="11"/>
      <c r="F10" s="11"/>
      <c r="G10" s="11"/>
      <c r="H10" s="11"/>
      <c r="I10" s="11"/>
      <c r="J10" s="10"/>
      <c r="K10" s="10"/>
    </row>
    <row r="11" spans="1:11" ht="12.75">
      <c r="A11" s="1"/>
      <c r="B11" s="11" t="s">
        <v>25</v>
      </c>
      <c r="C11" s="11"/>
      <c r="D11" s="11"/>
      <c r="E11" s="11"/>
      <c r="F11" s="11"/>
      <c r="G11" s="11"/>
      <c r="H11" s="11"/>
      <c r="I11" s="11"/>
      <c r="J11" s="10"/>
      <c r="K11" s="10"/>
    </row>
    <row r="12" spans="1:11" ht="12.75">
      <c r="A12" s="1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5.5">
      <c r="A13" s="1"/>
      <c r="B13" s="12"/>
      <c r="C13" s="13" t="s">
        <v>4</v>
      </c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"/>
      <c r="B14" s="14" t="s">
        <v>26</v>
      </c>
      <c r="C14" s="15">
        <v>0</v>
      </c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"/>
      <c r="B15" s="14" t="s">
        <v>27</v>
      </c>
      <c r="C15" s="15">
        <v>67131</v>
      </c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"/>
      <c r="B16" s="16" t="s">
        <v>20</v>
      </c>
      <c r="C16" s="15">
        <f>C15*10%</f>
        <v>6713.1</v>
      </c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"/>
      <c r="B17" s="17" t="s">
        <v>17</v>
      </c>
      <c r="C17" s="18">
        <f>(C14+C15-C16)*80%</f>
        <v>48334.32000000001</v>
      </c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"/>
      <c r="B18" s="12" t="s">
        <v>5</v>
      </c>
      <c r="C18" s="15">
        <f>(C14+C15-C16)*20%</f>
        <v>12083.580000000002</v>
      </c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"/>
      <c r="B19" s="12" t="s">
        <v>6</v>
      </c>
      <c r="C19" s="19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"/>
      <c r="B21" s="20" t="s">
        <v>7</v>
      </c>
      <c r="C21" s="20" t="s">
        <v>8</v>
      </c>
      <c r="D21" s="20" t="s">
        <v>9</v>
      </c>
      <c r="E21" s="21" t="s">
        <v>10</v>
      </c>
      <c r="F21" s="21"/>
      <c r="G21" s="21"/>
      <c r="H21" s="21"/>
      <c r="I21" s="20" t="s">
        <v>11</v>
      </c>
      <c r="J21" s="10"/>
      <c r="K21" s="10"/>
    </row>
    <row r="22" spans="1:11" ht="12.75" customHeight="1">
      <c r="A22" s="1"/>
      <c r="B22" s="20"/>
      <c r="C22" s="20"/>
      <c r="D22" s="20"/>
      <c r="E22" s="22" t="s">
        <v>13</v>
      </c>
      <c r="F22" s="23" t="s">
        <v>14</v>
      </c>
      <c r="G22" s="23" t="s">
        <v>15</v>
      </c>
      <c r="H22" s="23" t="s">
        <v>16</v>
      </c>
      <c r="I22" s="20"/>
      <c r="J22" s="10"/>
      <c r="K22" s="10"/>
    </row>
    <row r="23" spans="1:12" ht="12.75" customHeight="1">
      <c r="A23" s="6"/>
      <c r="B23" s="24" t="s">
        <v>28</v>
      </c>
      <c r="C23" s="25"/>
      <c r="D23" s="26"/>
      <c r="E23" s="27"/>
      <c r="F23" s="27"/>
      <c r="G23" s="27"/>
      <c r="H23" s="27">
        <v>3000</v>
      </c>
      <c r="I23" s="27">
        <f>SUM(E23:H23)</f>
        <v>3000</v>
      </c>
      <c r="J23" s="28"/>
      <c r="K23" s="28"/>
      <c r="L23" s="2"/>
    </row>
    <row r="24" spans="1:12" ht="12.75" customHeight="1">
      <c r="A24" s="7"/>
      <c r="B24" s="29" t="s">
        <v>29</v>
      </c>
      <c r="C24" s="30"/>
      <c r="D24" s="31"/>
      <c r="E24" s="32"/>
      <c r="F24" s="32"/>
      <c r="G24" s="32"/>
      <c r="H24" s="32">
        <v>35000</v>
      </c>
      <c r="I24" s="32">
        <f>SUM(E24:H24)</f>
        <v>35000</v>
      </c>
      <c r="J24" s="33"/>
      <c r="K24" s="33"/>
      <c r="L24" s="8"/>
    </row>
    <row r="25" spans="1:11" ht="12.75">
      <c r="A25" s="1"/>
      <c r="B25" s="34" t="s">
        <v>23</v>
      </c>
      <c r="C25" s="35"/>
      <c r="D25" s="22"/>
      <c r="E25" s="15"/>
      <c r="F25" s="15"/>
      <c r="G25" s="15"/>
      <c r="H25" s="15">
        <v>7334</v>
      </c>
      <c r="I25" s="15">
        <f>SUM(E25:H25)</f>
        <v>7334</v>
      </c>
      <c r="J25" s="10"/>
      <c r="K25" s="10"/>
    </row>
    <row r="26" spans="1:11" ht="12.75">
      <c r="A26" s="1"/>
      <c r="B26" s="36" t="s">
        <v>21</v>
      </c>
      <c r="C26" s="37"/>
      <c r="D26" s="26"/>
      <c r="E26" s="15"/>
      <c r="F26" s="27"/>
      <c r="G26" s="27"/>
      <c r="H26" s="27">
        <v>3000</v>
      </c>
      <c r="I26" s="15">
        <f>SUM(E26:H26)</f>
        <v>3000</v>
      </c>
      <c r="J26" s="10"/>
      <c r="K26" s="10"/>
    </row>
    <row r="27" spans="1:11" ht="12.75">
      <c r="A27" s="1"/>
      <c r="B27" s="38" t="s">
        <v>12</v>
      </c>
      <c r="C27" s="12"/>
      <c r="D27" s="12"/>
      <c r="E27" s="27">
        <f>SUM(E26:E26)</f>
        <v>0</v>
      </c>
      <c r="F27" s="27">
        <f>SUM(F23:F26)</f>
        <v>0</v>
      </c>
      <c r="G27" s="27">
        <f>SUM(G23:G26)</f>
        <v>0</v>
      </c>
      <c r="H27" s="27">
        <f>SUM(H23:H26)</f>
        <v>48334</v>
      </c>
      <c r="I27" s="18">
        <f>SUM(I23:I26)</f>
        <v>48334</v>
      </c>
      <c r="J27" s="10"/>
      <c r="K27" s="10"/>
    </row>
    <row r="28" spans="1:11" ht="12.75">
      <c r="A28" s="1"/>
      <c r="B28" s="10"/>
      <c r="C28" s="10"/>
      <c r="D28" s="10"/>
      <c r="E28" s="10"/>
      <c r="F28" s="10"/>
      <c r="G28" s="10"/>
      <c r="H28" s="10"/>
      <c r="I28" s="39">
        <f>C17-I27</f>
        <v>0.3200000000069849</v>
      </c>
      <c r="J28" s="10"/>
      <c r="K28" s="10"/>
    </row>
    <row r="29" spans="2:11" ht="12.75"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2:11" ht="12.75"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2:11" ht="12.75"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mergeCells count="8">
    <mergeCell ref="B9:I9"/>
    <mergeCell ref="B10:I10"/>
    <mergeCell ref="B21:B22"/>
    <mergeCell ref="C21:C22"/>
    <mergeCell ref="D21:D22"/>
    <mergeCell ref="E21:H21"/>
    <mergeCell ref="I21:I22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2014-03-25T05:39:11Z</dcterms:modified>
  <cp:category/>
  <cp:version/>
  <cp:contentType/>
  <cp:contentStatus/>
</cp:coreProperties>
</file>