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<sst xmlns="http://schemas.openxmlformats.org/spreadsheetml/2006/main" count="32" uniqueCount="32">
  <si>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СОГЛАСОВАНО:</t>
  </si>
  <si>
    <t>УТВЕРЖДАЮ:</t>
  </si>
  <si>
    <t xml:space="preserve">     ________________ ( ________________________ )</t>
  </si>
  <si>
    <t>работ по текущему ремонту общего имущества многоквартирного жилого дома</t>
  </si>
  <si>
    <t>Текущий ремонт, руб.</t>
  </si>
  <si>
    <t>Непредвиденный ремонт 20%</t>
  </si>
  <si>
    <t>Тариф по плану</t>
  </si>
  <si>
    <t>Наименование ремонтных работ</t>
  </si>
  <si>
    <t>Ед.измер.</t>
  </si>
  <si>
    <t>Объем работ</t>
  </si>
  <si>
    <t>Срок исполнения</t>
  </si>
  <si>
    <t>Всего затрат, руб.</t>
  </si>
  <si>
    <t>Итого:</t>
  </si>
  <si>
    <t>Плановые расходы</t>
  </si>
  <si>
    <t>Директор ООО "Управдом"</t>
  </si>
  <si>
    <t>________________ О.Г.Урядов</t>
  </si>
  <si>
    <t>Управление домом 10%</t>
  </si>
  <si>
    <t xml:space="preserve">Старший по дому </t>
  </si>
  <si>
    <t>шт</t>
  </si>
  <si>
    <t>Ремонт электрощитков со сменой автоматов</t>
  </si>
  <si>
    <t>щит</t>
  </si>
  <si>
    <t>Ремонт ВРУ</t>
  </si>
  <si>
    <t>План на 2010г</t>
  </si>
  <si>
    <r>
      <t xml:space="preserve">по адресу: </t>
    </r>
    <r>
      <rPr>
        <b/>
        <sz val="10"/>
        <rFont val="Arial"/>
        <family val="2"/>
      </rPr>
      <t>ул. Лазарева, 6б</t>
    </r>
  </si>
  <si>
    <t>Остаток на начало 2010г</t>
  </si>
  <si>
    <t>Сумма начислений за 2010г</t>
  </si>
  <si>
    <t>I кв.</t>
  </si>
  <si>
    <t>II кв.</t>
  </si>
  <si>
    <t>III кв.</t>
  </si>
  <si>
    <t>IV кв.</t>
  </si>
  <si>
    <t>Замена запорной арматуры системы отопления (стояки)</t>
  </si>
  <si>
    <t>Замена трубопроводов канализации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</si>
</sst>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 quotePrefix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Fill="1" applyAlignment="1" quotePrefix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 quotePrefix="1">
      <alignment horizontal="center"/>
    </xf>
    <xf numFmtId="0" fontId="0" fillId="0" borderId="1" xfId="0" applyFont="1" applyFill="1" applyBorder="1" applyAlignment="1">
      <alignment/>
    </xf>
    <xf numFmtId="2" fontId="0" fillId="0" borderId="1" xfId="0" applyNumberFormat="1" applyFont="1" applyFill="1" applyBorder="1" applyAlignment="1" quotePrefix="1">
      <alignment horizontal="center" vertical="center" wrapText="1"/>
    </xf>
    <xf numFmtId="0" fontId="0" fillId="0" borderId="1" xfId="0" applyFont="1" applyFill="1" applyBorder="1" applyAlignment="1" quotePrefix="1">
      <alignment horizontal="left"/>
    </xf>
    <xf numFmtId="3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left"/>
    </xf>
    <xf numFmtId="0" fontId="1" fillId="0" borderId="1" xfId="0" applyFont="1" applyFill="1" applyBorder="1" applyAlignment="1" quotePrefix="1">
      <alignment horizontal="left"/>
    </xf>
    <xf numFmtId="3" fontId="1" fillId="0" borderId="1" xfId="0" applyNumberFormat="1" applyFont="1" applyFill="1" applyBorder="1" applyAlignment="1">
      <alignment horizontal="center"/>
    </xf>
    <xf numFmtId="4" fontId="0" fillId="0" borderId="1" xfId="0" applyNumberFormat="1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 quotePrefix="1">
      <alignment horizontal="center"/>
    </xf>
    <xf numFmtId="0" fontId="0" fillId="0" borderId="1" xfId="0" applyFont="1" applyFill="1" applyBorder="1" applyAlignment="1">
      <alignment vertical="center" wrapText="1"/>
    </xf>
    <xf numFmtId="2" fontId="0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1" xfId="0" applyFont="1" applyFill="1" applyBorder="1" applyAlignment="1">
      <alignment/>
    </xf>
    <xf numFmtId="3" fontId="0" fillId="0" borderId="0" xfId="0" applyNumberFormat="1" applyFont="1" applyFill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tabSelected="1" workbookViewId="0" topLeftCell="A1">
      <selection activeCell="B11" sqref="B11:K43"/>
    </sheetView>
  </sheetViews>
  <sheetFormatPr defaultColWidth="9.140625" defaultRowHeight="12.75"/>
  <cols>
    <col min="2" max="2" width="54.28125" style="0" customWidth="1"/>
    <col min="3" max="3" width="12.140625" style="0" customWidth="1"/>
    <col min="4" max="5" width="12.8515625" style="0" customWidth="1"/>
    <col min="10" max="10" width="3.421875" style="0" customWidth="1"/>
  </cols>
  <sheetData>
    <row r="1" spans="1:7" ht="12.75">
      <c r="A1" s="2"/>
      <c r="B1" t="s">
        <v>0</v>
      </c>
      <c r="G1" s="3" t="s">
        <v>1</v>
      </c>
    </row>
    <row r="2" spans="1:9" ht="12.75">
      <c r="A2" s="2"/>
      <c r="I2" s="4"/>
    </row>
    <row r="3" spans="1:7" ht="12.75">
      <c r="A3" s="2"/>
      <c r="B3" s="5" t="s">
        <v>17</v>
      </c>
      <c r="G3" s="3" t="s">
        <v>14</v>
      </c>
    </row>
    <row r="4" spans="1:9" ht="12.75">
      <c r="A4" s="2"/>
      <c r="I4" s="4"/>
    </row>
    <row r="5" spans="1:9" ht="12.75">
      <c r="A5" s="2"/>
      <c r="B5" t="s">
        <v>2</v>
      </c>
      <c r="I5" s="4" t="s">
        <v>15</v>
      </c>
    </row>
    <row r="6" ht="12.75">
      <c r="A6" s="2"/>
    </row>
    <row r="7" ht="12.75">
      <c r="A7" s="2"/>
    </row>
    <row r="8" ht="12.75">
      <c r="A8" s="2"/>
    </row>
    <row r="9" ht="12.75">
      <c r="A9" s="2"/>
    </row>
    <row r="10" ht="12.75">
      <c r="A10" s="2"/>
    </row>
    <row r="11" spans="1:11" ht="12.75">
      <c r="A11" s="2"/>
      <c r="B11" s="7" t="s">
        <v>22</v>
      </c>
      <c r="C11" s="7"/>
      <c r="D11" s="7"/>
      <c r="E11" s="7"/>
      <c r="F11" s="7"/>
      <c r="G11" s="7"/>
      <c r="H11" s="7"/>
      <c r="I11" s="7"/>
      <c r="J11" s="8"/>
      <c r="K11" s="8"/>
    </row>
    <row r="12" spans="1:11" ht="12.75">
      <c r="A12" s="2"/>
      <c r="B12" s="9" t="s">
        <v>3</v>
      </c>
      <c r="C12" s="9"/>
      <c r="D12" s="9"/>
      <c r="E12" s="9"/>
      <c r="F12" s="9"/>
      <c r="G12" s="9"/>
      <c r="H12" s="9"/>
      <c r="I12" s="9"/>
      <c r="J12" s="8"/>
      <c r="K12" s="8"/>
    </row>
    <row r="13" spans="1:12" ht="12.75">
      <c r="A13" s="2"/>
      <c r="B13" s="9" t="s">
        <v>23</v>
      </c>
      <c r="C13" s="9"/>
      <c r="D13" s="9"/>
      <c r="E13" s="9"/>
      <c r="F13" s="9"/>
      <c r="G13" s="9"/>
      <c r="H13" s="9"/>
      <c r="I13" s="9"/>
      <c r="J13" s="8"/>
      <c r="K13" s="8"/>
      <c r="L13" s="1"/>
    </row>
    <row r="14" spans="1:11" ht="12.75">
      <c r="A14" s="2"/>
      <c r="B14" s="8"/>
      <c r="C14" s="8"/>
      <c r="D14" s="8"/>
      <c r="E14" s="8"/>
      <c r="F14" s="8"/>
      <c r="G14" s="8"/>
      <c r="H14" s="8"/>
      <c r="I14" s="8"/>
      <c r="J14" s="8"/>
      <c r="K14" s="8"/>
    </row>
    <row r="15" spans="1:11" ht="25.5">
      <c r="A15" s="2"/>
      <c r="B15" s="10"/>
      <c r="C15" s="11" t="s">
        <v>4</v>
      </c>
      <c r="D15" s="8"/>
      <c r="E15" s="8"/>
      <c r="F15" s="8"/>
      <c r="G15" s="8"/>
      <c r="H15" s="8"/>
      <c r="I15" s="8"/>
      <c r="J15" s="8"/>
      <c r="K15" s="8"/>
    </row>
    <row r="16" spans="1:11" ht="12.75">
      <c r="A16" s="2"/>
      <c r="B16" s="12" t="s">
        <v>24</v>
      </c>
      <c r="C16" s="13">
        <v>0</v>
      </c>
      <c r="D16" s="8"/>
      <c r="E16" s="8"/>
      <c r="F16" s="8"/>
      <c r="G16" s="8"/>
      <c r="H16" s="8"/>
      <c r="I16" s="8"/>
      <c r="J16" s="8"/>
      <c r="K16" s="8"/>
    </row>
    <row r="17" spans="1:11" ht="12.75">
      <c r="A17" s="2"/>
      <c r="B17" s="12" t="s">
        <v>25</v>
      </c>
      <c r="C17" s="13">
        <v>98186</v>
      </c>
      <c r="D17" s="8"/>
      <c r="E17" s="8"/>
      <c r="F17" s="8"/>
      <c r="G17" s="8"/>
      <c r="H17" s="8"/>
      <c r="I17" s="8"/>
      <c r="J17" s="8"/>
      <c r="K17" s="8"/>
    </row>
    <row r="18" spans="1:11" ht="12.75">
      <c r="A18" s="2"/>
      <c r="B18" s="14" t="s">
        <v>16</v>
      </c>
      <c r="C18" s="13">
        <f>C17*10%</f>
        <v>9818.6</v>
      </c>
      <c r="D18" s="8"/>
      <c r="E18" s="8"/>
      <c r="F18" s="8"/>
      <c r="G18" s="8"/>
      <c r="H18" s="8"/>
      <c r="I18" s="8"/>
      <c r="J18" s="8"/>
      <c r="K18" s="8"/>
    </row>
    <row r="19" spans="1:11" ht="12.75">
      <c r="A19" s="2"/>
      <c r="B19" s="15" t="s">
        <v>13</v>
      </c>
      <c r="C19" s="16">
        <f>(C16+C17-C18)*80%</f>
        <v>70693.92</v>
      </c>
      <c r="D19" s="8"/>
      <c r="E19" s="8"/>
      <c r="F19" s="8"/>
      <c r="G19" s="8"/>
      <c r="H19" s="8"/>
      <c r="I19" s="8"/>
      <c r="J19" s="8"/>
      <c r="K19" s="8"/>
    </row>
    <row r="20" spans="1:11" ht="12.75">
      <c r="A20" s="2"/>
      <c r="B20" s="10" t="s">
        <v>5</v>
      </c>
      <c r="C20" s="13">
        <f>(C16+C17-C18)*20%</f>
        <v>17673.48</v>
      </c>
      <c r="D20" s="8"/>
      <c r="E20" s="8"/>
      <c r="F20" s="8"/>
      <c r="G20" s="8"/>
      <c r="H20" s="8"/>
      <c r="I20" s="8"/>
      <c r="J20" s="8"/>
      <c r="K20" s="8"/>
    </row>
    <row r="21" spans="1:11" ht="12.75">
      <c r="A21" s="2"/>
      <c r="B21" s="10" t="s">
        <v>6</v>
      </c>
      <c r="C21" s="17">
        <v>6.98</v>
      </c>
      <c r="D21" s="8"/>
      <c r="E21" s="8"/>
      <c r="F21" s="8"/>
      <c r="G21" s="8"/>
      <c r="H21" s="8"/>
      <c r="I21" s="8"/>
      <c r="J21" s="8"/>
      <c r="K21" s="8"/>
    </row>
    <row r="22" spans="1:12" ht="12.75" customHeight="1">
      <c r="A22" s="2"/>
      <c r="B22" s="8"/>
      <c r="C22" s="8"/>
      <c r="D22" s="8"/>
      <c r="E22" s="8"/>
      <c r="F22" s="8"/>
      <c r="G22" s="8"/>
      <c r="H22" s="8"/>
      <c r="I22" s="8"/>
      <c r="J22" s="8"/>
      <c r="K22" s="8"/>
      <c r="L22" s="1"/>
    </row>
    <row r="23" spans="1:11" ht="12.75">
      <c r="A23" s="2"/>
      <c r="B23" s="18" t="s">
        <v>7</v>
      </c>
      <c r="C23" s="18" t="s">
        <v>8</v>
      </c>
      <c r="D23" s="18" t="s">
        <v>9</v>
      </c>
      <c r="E23" s="19" t="s">
        <v>10</v>
      </c>
      <c r="F23" s="19"/>
      <c r="G23" s="19"/>
      <c r="H23" s="19"/>
      <c r="I23" s="18" t="s">
        <v>11</v>
      </c>
      <c r="J23" s="8"/>
      <c r="K23" s="8"/>
    </row>
    <row r="24" spans="1:11" ht="12.75">
      <c r="A24" s="2"/>
      <c r="B24" s="18"/>
      <c r="C24" s="18"/>
      <c r="D24" s="18"/>
      <c r="E24" s="20" t="s">
        <v>26</v>
      </c>
      <c r="F24" s="21" t="s">
        <v>27</v>
      </c>
      <c r="G24" s="21" t="s">
        <v>28</v>
      </c>
      <c r="H24" s="21" t="s">
        <v>29</v>
      </c>
      <c r="I24" s="18"/>
      <c r="J24" s="8"/>
      <c r="K24" s="8"/>
    </row>
    <row r="25" spans="1:11" ht="12.75">
      <c r="A25" s="2"/>
      <c r="B25" s="22" t="s">
        <v>19</v>
      </c>
      <c r="C25" s="23" t="s">
        <v>20</v>
      </c>
      <c r="D25" s="20">
        <v>5</v>
      </c>
      <c r="E25" s="13"/>
      <c r="F25" s="8"/>
      <c r="G25" s="13"/>
      <c r="H25" s="13">
        <v>12694</v>
      </c>
      <c r="I25" s="13">
        <f>SUM(E25:H25)</f>
        <v>12694</v>
      </c>
      <c r="J25" s="8"/>
      <c r="K25" s="8"/>
    </row>
    <row r="26" spans="1:11" ht="12.75" customHeight="1">
      <c r="A26" s="6"/>
      <c r="B26" s="24" t="s">
        <v>30</v>
      </c>
      <c r="C26" s="25" t="s">
        <v>18</v>
      </c>
      <c r="D26" s="26">
        <v>60</v>
      </c>
      <c r="E26" s="27"/>
      <c r="F26" s="27"/>
      <c r="G26" s="27"/>
      <c r="H26" s="27">
        <f>D26*750</f>
        <v>45000</v>
      </c>
      <c r="I26" s="27">
        <f>SUM(E26:H26)</f>
        <v>45000</v>
      </c>
      <c r="J26" s="28"/>
      <c r="K26" s="8"/>
    </row>
    <row r="27" spans="1:11" ht="12.75">
      <c r="A27" s="2"/>
      <c r="B27" s="24" t="s">
        <v>31</v>
      </c>
      <c r="C27" s="25"/>
      <c r="D27" s="26"/>
      <c r="E27" s="27"/>
      <c r="F27" s="27"/>
      <c r="G27" s="27"/>
      <c r="H27" s="27">
        <v>8000</v>
      </c>
      <c r="I27" s="27">
        <f>SUM(E27:H27)</f>
        <v>8000</v>
      </c>
      <c r="J27" s="8"/>
      <c r="K27" s="8"/>
    </row>
    <row r="28" spans="1:11" ht="12.75">
      <c r="A28" s="2"/>
      <c r="B28" s="10" t="s">
        <v>21</v>
      </c>
      <c r="C28" s="23"/>
      <c r="D28" s="20"/>
      <c r="E28" s="13"/>
      <c r="F28" s="13"/>
      <c r="G28" s="13"/>
      <c r="H28" s="13">
        <v>5000</v>
      </c>
      <c r="I28" s="13">
        <f>SUM(E28:H28)</f>
        <v>5000</v>
      </c>
      <c r="J28" s="8"/>
      <c r="K28" s="8"/>
    </row>
    <row r="29" spans="1:11" ht="12.75">
      <c r="A29" s="2"/>
      <c r="B29" s="29" t="s">
        <v>12</v>
      </c>
      <c r="C29" s="10"/>
      <c r="D29" s="10"/>
      <c r="E29" s="13">
        <f>SUM(E25:E27)</f>
        <v>0</v>
      </c>
      <c r="F29" s="13">
        <f>SUM(F25:F27)</f>
        <v>0</v>
      </c>
      <c r="G29" s="13">
        <f>SUM(G25:G27)</f>
        <v>0</v>
      </c>
      <c r="H29" s="13">
        <f>SUM(H25:H27)</f>
        <v>65694</v>
      </c>
      <c r="I29" s="16">
        <f>SUM(I25:I28)</f>
        <v>70694</v>
      </c>
      <c r="J29" s="8"/>
      <c r="K29" s="8"/>
    </row>
    <row r="30" spans="1:11" ht="12.75">
      <c r="A30" s="2"/>
      <c r="B30" s="8"/>
      <c r="C30" s="8"/>
      <c r="D30" s="8"/>
      <c r="E30" s="8"/>
      <c r="F30" s="8"/>
      <c r="G30" s="8"/>
      <c r="H30" s="8"/>
      <c r="I30" s="30">
        <f>C19-I29</f>
        <v>-0.08000000000174623</v>
      </c>
      <c r="J30" s="8"/>
      <c r="K30" s="8"/>
    </row>
    <row r="31" spans="2:11" ht="12.75">
      <c r="B31" s="8"/>
      <c r="C31" s="8"/>
      <c r="D31" s="8"/>
      <c r="E31" s="8"/>
      <c r="F31" s="8"/>
      <c r="G31" s="8"/>
      <c r="H31" s="8"/>
      <c r="I31" s="8"/>
      <c r="J31" s="8"/>
      <c r="K31" s="8"/>
    </row>
    <row r="32" spans="2:11" ht="12.75">
      <c r="B32" s="8"/>
      <c r="C32" s="8"/>
      <c r="D32" s="8"/>
      <c r="E32" s="8"/>
      <c r="F32" s="8"/>
      <c r="G32" s="8"/>
      <c r="H32" s="8"/>
      <c r="I32" s="8"/>
      <c r="J32" s="8"/>
      <c r="K32" s="8"/>
    </row>
    <row r="33" spans="2:11" ht="12.75">
      <c r="B33" s="8"/>
      <c r="C33" s="8"/>
      <c r="D33" s="8"/>
      <c r="E33" s="8"/>
      <c r="F33" s="8"/>
      <c r="G33" s="8"/>
      <c r="H33" s="8"/>
      <c r="I33" s="8"/>
      <c r="J33" s="8"/>
      <c r="K33" s="8"/>
    </row>
    <row r="34" spans="2:11" ht="12.75">
      <c r="B34" s="8"/>
      <c r="C34" s="8"/>
      <c r="D34" s="8"/>
      <c r="E34" s="8"/>
      <c r="F34" s="8"/>
      <c r="G34" s="8"/>
      <c r="H34" s="8"/>
      <c r="I34" s="8"/>
      <c r="J34" s="8"/>
      <c r="K34" s="8"/>
    </row>
    <row r="35" spans="2:11" ht="12.75">
      <c r="B35" s="8"/>
      <c r="C35" s="8"/>
      <c r="D35" s="8"/>
      <c r="E35" s="8"/>
      <c r="F35" s="8"/>
      <c r="G35" s="8"/>
      <c r="H35" s="8"/>
      <c r="I35" s="8"/>
      <c r="J35" s="8"/>
      <c r="K35" s="8"/>
    </row>
    <row r="36" spans="2:11" ht="12.75">
      <c r="B36" s="8"/>
      <c r="C36" s="8"/>
      <c r="D36" s="8"/>
      <c r="E36" s="8"/>
      <c r="F36" s="8"/>
      <c r="G36" s="8"/>
      <c r="H36" s="8"/>
      <c r="I36" s="8"/>
      <c r="J36" s="8"/>
      <c r="K36" s="8"/>
    </row>
    <row r="37" spans="2:11" ht="12.75">
      <c r="B37" s="8"/>
      <c r="C37" s="8"/>
      <c r="D37" s="8"/>
      <c r="E37" s="8"/>
      <c r="F37" s="8"/>
      <c r="G37" s="8"/>
      <c r="H37" s="8"/>
      <c r="I37" s="8"/>
      <c r="J37" s="8"/>
      <c r="K37" s="8"/>
    </row>
    <row r="38" spans="2:11" ht="12.75">
      <c r="B38" s="8"/>
      <c r="C38" s="8"/>
      <c r="D38" s="8"/>
      <c r="E38" s="8"/>
      <c r="F38" s="8"/>
      <c r="G38" s="8"/>
      <c r="H38" s="8"/>
      <c r="I38" s="8"/>
      <c r="J38" s="8"/>
      <c r="K38" s="8"/>
    </row>
    <row r="39" spans="2:11" ht="12.75">
      <c r="B39" s="8"/>
      <c r="C39" s="8"/>
      <c r="D39" s="8"/>
      <c r="E39" s="8"/>
      <c r="F39" s="8"/>
      <c r="G39" s="8"/>
      <c r="H39" s="8"/>
      <c r="I39" s="8"/>
      <c r="J39" s="8"/>
      <c r="K39" s="8"/>
    </row>
    <row r="40" spans="2:11" ht="12.75">
      <c r="B40" s="8"/>
      <c r="C40" s="8"/>
      <c r="D40" s="8"/>
      <c r="E40" s="8"/>
      <c r="F40" s="8"/>
      <c r="G40" s="8"/>
      <c r="H40" s="8"/>
      <c r="I40" s="8"/>
      <c r="J40" s="8"/>
      <c r="K40" s="8"/>
    </row>
    <row r="41" spans="2:11" ht="12.75">
      <c r="B41" s="8"/>
      <c r="C41" s="8"/>
      <c r="D41" s="8"/>
      <c r="E41" s="8"/>
      <c r="F41" s="8"/>
      <c r="G41" s="8"/>
      <c r="H41" s="8"/>
      <c r="I41" s="8"/>
      <c r="J41" s="8"/>
      <c r="K41" s="8"/>
    </row>
    <row r="42" spans="2:11" ht="12.75">
      <c r="B42" s="8"/>
      <c r="C42" s="8"/>
      <c r="D42" s="8"/>
      <c r="E42" s="8"/>
      <c r="F42" s="8"/>
      <c r="G42" s="8"/>
      <c r="H42" s="8"/>
      <c r="I42" s="8"/>
      <c r="J42" s="8"/>
      <c r="K42" s="8"/>
    </row>
    <row r="43" spans="2:11" ht="12.75">
      <c r="B43" s="8"/>
      <c r="C43" s="8"/>
      <c r="D43" s="8"/>
      <c r="E43" s="8"/>
      <c r="F43" s="8"/>
      <c r="G43" s="8"/>
      <c r="H43" s="8"/>
      <c r="I43" s="8"/>
      <c r="J43" s="8"/>
      <c r="K43" s="8"/>
    </row>
  </sheetData>
  <mergeCells count="8">
    <mergeCell ref="I23:I24"/>
    <mergeCell ref="B13:I13"/>
    <mergeCell ref="B11:I11"/>
    <mergeCell ref="B12:I12"/>
    <mergeCell ref="B23:B24"/>
    <mergeCell ref="C23:C24"/>
    <mergeCell ref="D23:D24"/>
    <mergeCell ref="E23:H2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Lite_27</cp:lastModifiedBy>
  <dcterms:created xsi:type="dcterms:W3CDTF">1996-10-08T23:32:33Z</dcterms:created>
  <dcterms:modified xsi:type="dcterms:W3CDTF">2014-03-25T05:39:06Z</dcterms:modified>
  <cp:category/>
  <cp:version/>
  <cp:contentType/>
  <cp:contentStatus/>
</cp:coreProperties>
</file>