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<sst xmlns="http://schemas.openxmlformats.org/spreadsheetml/2006/main" count="31" uniqueCount="31">
  <si>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</si>
  <si>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</si>
  <si>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</si>
  <si>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</si>
  <si>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</si>
  <si>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</si>
  <si>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</si>
  <si>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</si>
  <si>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</si>
  <si>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</si>
  <si>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</si>
  <si>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</si>
  <si>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</si>
  <si>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</si>
  <si>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</si>
  <si>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</si>
  <si>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</si>
  <si>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</si>
  <si>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Директор ООО "Управдом"</t>
  </si>
  <si>
    <t>________________ О.Г.Урядов</t>
  </si>
  <si>
    <t>Управление домом 10%</t>
  </si>
  <si>
    <t>Замена трубопроводов канализации</t>
  </si>
  <si>
    <t xml:space="preserve">Старший по дому </t>
  </si>
  <si>
    <t>Ремонт этажных электрощитовых с заменой автоматов</t>
  </si>
  <si>
    <t>щит</t>
  </si>
  <si>
    <t>Установка перил перед входом в подъезд № 1</t>
  </si>
  <si>
    <t>План на 2010г</t>
  </si>
  <si>
    <r>
      <t xml:space="preserve">по адресу </t>
    </r>
    <r>
      <rPr>
        <b/>
        <sz val="10"/>
        <rFont val="Arial"/>
        <family val="2"/>
      </rPr>
      <t>ул.Лазарева, 5</t>
    </r>
  </si>
  <si>
    <t>Остаток на 01.10.2010г</t>
  </si>
  <si>
    <t>Сумма начислений за 2010г</t>
  </si>
  <si>
    <t>Ремонт козырька над подъездом № 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</si>
</sst>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C41" sqref="C41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1" ht="12.75">
      <c r="A1" s="2"/>
      <c r="B1" s="2" t="s">
        <v>0</v>
      </c>
      <c r="C1" s="2"/>
      <c r="D1" s="2"/>
      <c r="E1" s="2"/>
      <c r="F1" s="2"/>
      <c r="G1" s="3" t="s">
        <v>1</v>
      </c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4"/>
      <c r="J2" s="2"/>
      <c r="K2" s="2"/>
    </row>
    <row r="3" spans="1:11" ht="12.75">
      <c r="A3" s="2"/>
      <c r="B3" s="5" t="s">
        <v>22</v>
      </c>
      <c r="C3" s="2"/>
      <c r="D3" s="2"/>
      <c r="E3" s="2"/>
      <c r="F3" s="2"/>
      <c r="G3" s="3" t="s">
        <v>18</v>
      </c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4"/>
      <c r="J4" s="2"/>
      <c r="K4" s="2"/>
    </row>
    <row r="5" spans="1:11" ht="12.75">
      <c r="A5" s="2"/>
      <c r="B5" s="2" t="s">
        <v>2</v>
      </c>
      <c r="C5" s="2"/>
      <c r="D5" s="2"/>
      <c r="E5" s="2"/>
      <c r="F5" s="2"/>
      <c r="G5" s="2"/>
      <c r="H5" s="2"/>
      <c r="I5" s="4" t="s">
        <v>19</v>
      </c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6" t="s">
        <v>26</v>
      </c>
      <c r="C9" s="6"/>
      <c r="D9" s="6"/>
      <c r="E9" s="6"/>
      <c r="F9" s="6"/>
      <c r="G9" s="6"/>
      <c r="H9" s="6"/>
      <c r="I9" s="6"/>
      <c r="J9" s="2"/>
      <c r="K9" s="2"/>
    </row>
    <row r="10" spans="1:11" ht="12.75">
      <c r="A10" s="2"/>
      <c r="B10" s="7" t="s">
        <v>3</v>
      </c>
      <c r="C10" s="7"/>
      <c r="D10" s="7"/>
      <c r="E10" s="7"/>
      <c r="F10" s="7"/>
      <c r="G10" s="7"/>
      <c r="H10" s="7"/>
      <c r="I10" s="7"/>
      <c r="J10" s="2"/>
      <c r="K10" s="2"/>
    </row>
    <row r="11" spans="1:11" ht="12.75">
      <c r="A11" s="2"/>
      <c r="B11" s="7" t="s">
        <v>27</v>
      </c>
      <c r="C11" s="7"/>
      <c r="D11" s="7"/>
      <c r="E11" s="7"/>
      <c r="F11" s="7"/>
      <c r="G11" s="7"/>
      <c r="H11" s="7"/>
      <c r="I11" s="7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5.5">
      <c r="A13" s="2"/>
      <c r="B13" s="8"/>
      <c r="C13" s="9" t="s">
        <v>4</v>
      </c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10" t="s">
        <v>28</v>
      </c>
      <c r="C14" s="11">
        <v>0</v>
      </c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10" t="s">
        <v>29</v>
      </c>
      <c r="C15" s="11">
        <v>74430</v>
      </c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12" t="s">
        <v>20</v>
      </c>
      <c r="C16" s="11">
        <f>C15*10%</f>
        <v>7443</v>
      </c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13" t="s">
        <v>17</v>
      </c>
      <c r="C17" s="14">
        <f>(C14+C15-C16)*80%</f>
        <v>53589.600000000006</v>
      </c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8" t="s">
        <v>5</v>
      </c>
      <c r="C18" s="11">
        <f>(C14+C15-C16)*20%</f>
        <v>13397.400000000001</v>
      </c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8" t="s">
        <v>6</v>
      </c>
      <c r="C19" s="15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16" t="s">
        <v>7</v>
      </c>
      <c r="C21" s="16" t="s">
        <v>8</v>
      </c>
      <c r="D21" s="16" t="s">
        <v>9</v>
      </c>
      <c r="E21" s="17" t="s">
        <v>10</v>
      </c>
      <c r="F21" s="17"/>
      <c r="G21" s="17"/>
      <c r="H21" s="17"/>
      <c r="I21" s="16" t="s">
        <v>11</v>
      </c>
      <c r="J21" s="2"/>
      <c r="K21" s="2"/>
    </row>
    <row r="22" spans="1:11" ht="12.75" customHeight="1">
      <c r="A22" s="2"/>
      <c r="B22" s="16"/>
      <c r="C22" s="16"/>
      <c r="D22" s="16"/>
      <c r="E22" s="18" t="s">
        <v>13</v>
      </c>
      <c r="F22" s="19" t="s">
        <v>14</v>
      </c>
      <c r="G22" s="19" t="s">
        <v>15</v>
      </c>
      <c r="H22" s="19" t="s">
        <v>16</v>
      </c>
      <c r="I22" s="16"/>
      <c r="J22" s="2"/>
      <c r="K22" s="2"/>
    </row>
    <row r="23" spans="1:11" ht="12.75">
      <c r="A23" s="2"/>
      <c r="B23" s="20" t="s">
        <v>23</v>
      </c>
      <c r="C23" s="21" t="s">
        <v>24</v>
      </c>
      <c r="D23" s="18">
        <v>10</v>
      </c>
      <c r="E23" s="11"/>
      <c r="F23" s="11"/>
      <c r="G23" s="11"/>
      <c r="H23" s="11">
        <v>20000</v>
      </c>
      <c r="I23" s="11">
        <f>SUM(E23:H23)</f>
        <v>20000</v>
      </c>
      <c r="J23" s="2"/>
      <c r="K23" s="2"/>
    </row>
    <row r="24" spans="1:11" ht="12.75" customHeight="1">
      <c r="A24" s="2"/>
      <c r="B24" s="20" t="s">
        <v>25</v>
      </c>
      <c r="C24" s="21"/>
      <c r="D24" s="18"/>
      <c r="E24" s="11"/>
      <c r="F24" s="11"/>
      <c r="G24" s="11"/>
      <c r="H24" s="11">
        <v>4000</v>
      </c>
      <c r="I24" s="11">
        <f>SUM(E24:H24)</f>
        <v>4000</v>
      </c>
      <c r="J24" s="2"/>
      <c r="K24" s="2"/>
    </row>
    <row r="25" spans="1:11" ht="12.75">
      <c r="A25" s="2"/>
      <c r="B25" s="20" t="s">
        <v>21</v>
      </c>
      <c r="C25" s="21"/>
      <c r="D25" s="18"/>
      <c r="E25" s="11"/>
      <c r="F25" s="11"/>
      <c r="G25" s="11"/>
      <c r="H25" s="11">
        <v>5000</v>
      </c>
      <c r="I25" s="11">
        <f>SUM(E25:H25)</f>
        <v>5000</v>
      </c>
      <c r="J25" s="2"/>
      <c r="K25" s="2"/>
    </row>
    <row r="26" spans="1:11" ht="12.75">
      <c r="A26" s="2"/>
      <c r="B26" s="20" t="s">
        <v>30</v>
      </c>
      <c r="C26" s="22"/>
      <c r="D26" s="23"/>
      <c r="E26" s="11"/>
      <c r="F26" s="1"/>
      <c r="G26" s="1"/>
      <c r="H26" s="1">
        <v>24590</v>
      </c>
      <c r="I26" s="11">
        <f>SUM(E26:H26)</f>
        <v>24590</v>
      </c>
      <c r="J26" s="2"/>
      <c r="K26" s="2"/>
    </row>
    <row r="27" spans="1:11" ht="12.75">
      <c r="A27" s="2"/>
      <c r="B27" s="24" t="s">
        <v>12</v>
      </c>
      <c r="C27" s="8"/>
      <c r="D27" s="8"/>
      <c r="E27" s="1">
        <f>SUM(E26:E26)</f>
        <v>0</v>
      </c>
      <c r="F27" s="1">
        <f>SUM(F23:F26)</f>
        <v>0</v>
      </c>
      <c r="G27" s="1">
        <f>SUM(G23:G26)</f>
        <v>0</v>
      </c>
      <c r="H27" s="1">
        <f>SUM(H23:H26)</f>
        <v>53590</v>
      </c>
      <c r="I27" s="14">
        <f>SUM(I23:I26)</f>
        <v>53590</v>
      </c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5">
        <f>C17-I27</f>
        <v>-0.39999999999417923</v>
      </c>
      <c r="J28" s="2"/>
      <c r="K28" s="2"/>
    </row>
  </sheetData>
  <mergeCells count="8">
    <mergeCell ref="I21:I22"/>
    <mergeCell ref="B21:B22"/>
    <mergeCell ref="C21:C22"/>
    <mergeCell ref="D21:D22"/>
    <mergeCell ref="E21:H21"/>
    <mergeCell ref="B11:I11"/>
    <mergeCell ref="B9:I9"/>
    <mergeCell ref="B10:I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2014-03-25T04:54:47Z</dcterms:modified>
  <cp:category/>
  <cp:version/>
  <cp:contentType/>
  <cp:contentStatus/>
</cp:coreProperties>
</file>