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<sst xmlns="http://schemas.openxmlformats.org/spreadsheetml/2006/main" count="32" uniqueCount="32">
  <si>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</si>
  <si>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</si>
  <si>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</si>
  <si>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</si>
  <si>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</si>
  <si>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</si>
  <si>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</si>
  <si>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</si>
  <si>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</si>
  <si>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</si>
  <si>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</si>
  <si>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</si>
  <si>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</si>
  <si>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</si>
  <si>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</si>
  <si>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</si>
  <si>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</si>
  <si>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у.у.</t>
  </si>
  <si>
    <t>шт</t>
  </si>
  <si>
    <t>Итого: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</si>
  <si>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</si>
  <si>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</si>
  <si>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</si>
  <si>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</si>
  <si>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Ремонт освещения МОП</t>
  </si>
  <si>
    <t>План на 2010г</t>
  </si>
  <si>
    <r>
      <t xml:space="preserve">по адресу </t>
    </r>
    <r>
      <rPr>
        <b/>
        <sz val="10"/>
        <rFont val="Arial"/>
        <family val="2"/>
      </rPr>
      <t>ул.Черных, 20</t>
    </r>
  </si>
  <si>
    <t>Остаток на начало 2010г</t>
  </si>
  <si>
    <t>Сумма начислений за 2010г</t>
  </si>
  <si>
    <t>Ремонт при проведении опрессовки (замена задвижек)</t>
  </si>
  <si>
    <t>Ремонт подъезда</t>
  </si>
  <si>
    <t>Ремонт электрощитков со сменой автоматов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</si>
</sst>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workbookViewId="0" topLeftCell="A1">
      <selection activeCell="B4" sqref="B4:J3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2" spans="2:7" ht="12.75">
      <c r="B2" t="s">
        <v>0</v>
      </c>
      <c r="G2" s="2" t="s">
        <v>1</v>
      </c>
    </row>
    <row r="3" ht="12.75">
      <c r="I3" s="3"/>
    </row>
    <row r="4" spans="2:10" ht="12.75">
      <c r="B4" s="4" t="s">
        <v>23</v>
      </c>
      <c r="C4" s="5"/>
      <c r="D4" s="5"/>
      <c r="E4" s="5"/>
      <c r="F4" s="5"/>
      <c r="G4" s="6" t="s">
        <v>20</v>
      </c>
      <c r="H4" s="5"/>
      <c r="I4" s="5"/>
      <c r="J4" s="5"/>
    </row>
    <row r="5" spans="2:10" ht="12.75">
      <c r="B5" s="5"/>
      <c r="C5" s="5"/>
      <c r="D5" s="5"/>
      <c r="E5" s="5"/>
      <c r="F5" s="5"/>
      <c r="G5" s="5"/>
      <c r="H5" s="5"/>
      <c r="I5" s="7"/>
      <c r="J5" s="5"/>
    </row>
    <row r="6" spans="2:10" ht="12.75">
      <c r="B6" s="5" t="s">
        <v>2</v>
      </c>
      <c r="C6" s="5"/>
      <c r="D6" s="5"/>
      <c r="E6" s="5"/>
      <c r="F6" s="5"/>
      <c r="G6" s="5"/>
      <c r="H6" s="5"/>
      <c r="I6" s="7" t="s">
        <v>21</v>
      </c>
      <c r="J6" s="5"/>
    </row>
    <row r="7" spans="2:10" ht="12.75">
      <c r="B7" s="5"/>
      <c r="C7" s="5"/>
      <c r="D7" s="5"/>
      <c r="E7" s="5"/>
      <c r="F7" s="5"/>
      <c r="G7" s="5"/>
      <c r="H7" s="5"/>
      <c r="I7" s="5"/>
      <c r="J7" s="5"/>
    </row>
    <row r="8" spans="2:10" ht="12.75">
      <c r="B8" s="5"/>
      <c r="C8" s="5"/>
      <c r="D8" s="5"/>
      <c r="E8" s="5"/>
      <c r="F8" s="5"/>
      <c r="G8" s="5"/>
      <c r="H8" s="5"/>
      <c r="I8" s="5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2:10" ht="12.75">
      <c r="B10" s="8" t="s">
        <v>25</v>
      </c>
      <c r="C10" s="8"/>
      <c r="D10" s="8"/>
      <c r="E10" s="8"/>
      <c r="F10" s="8"/>
      <c r="G10" s="8"/>
      <c r="H10" s="8"/>
      <c r="I10" s="8"/>
      <c r="J10" s="5"/>
    </row>
    <row r="11" spans="2:12" ht="12.75">
      <c r="B11" s="9" t="s">
        <v>3</v>
      </c>
      <c r="C11" s="9"/>
      <c r="D11" s="9"/>
      <c r="E11" s="9"/>
      <c r="F11" s="9"/>
      <c r="G11" s="9"/>
      <c r="H11" s="9"/>
      <c r="I11" s="9"/>
      <c r="J11" s="5"/>
      <c r="L11" s="1"/>
    </row>
    <row r="12" spans="2:10" ht="12.75">
      <c r="B12" s="9" t="s">
        <v>26</v>
      </c>
      <c r="C12" s="9"/>
      <c r="D12" s="9"/>
      <c r="E12" s="9"/>
      <c r="F12" s="9"/>
      <c r="G12" s="9"/>
      <c r="H12" s="9"/>
      <c r="I12" s="9"/>
      <c r="J12" s="5"/>
    </row>
    <row r="13" spans="2:10" ht="12.75">
      <c r="B13" s="5"/>
      <c r="C13" s="5"/>
      <c r="D13" s="5"/>
      <c r="E13" s="5"/>
      <c r="F13" s="5"/>
      <c r="G13" s="5"/>
      <c r="H13" s="5"/>
      <c r="I13" s="5"/>
      <c r="J13" s="5"/>
    </row>
    <row r="14" spans="2:10" ht="25.5">
      <c r="B14" s="10"/>
      <c r="C14" s="11" t="s">
        <v>4</v>
      </c>
      <c r="D14" s="5"/>
      <c r="E14" s="5"/>
      <c r="F14" s="5"/>
      <c r="G14" s="5"/>
      <c r="H14" s="5"/>
      <c r="I14" s="5"/>
      <c r="J14" s="5"/>
    </row>
    <row r="15" spans="2:10" ht="12.75">
      <c r="B15" s="12" t="s">
        <v>27</v>
      </c>
      <c r="C15" s="13">
        <v>-53899</v>
      </c>
      <c r="D15" s="5"/>
      <c r="E15" s="5"/>
      <c r="F15" s="5"/>
      <c r="G15" s="5"/>
      <c r="H15" s="5"/>
      <c r="I15" s="5"/>
      <c r="J15" s="5"/>
    </row>
    <row r="16" spans="2:10" ht="12.75">
      <c r="B16" s="12" t="s">
        <v>28</v>
      </c>
      <c r="C16" s="13">
        <v>233140</v>
      </c>
      <c r="D16" s="5"/>
      <c r="E16" s="5"/>
      <c r="F16" s="5"/>
      <c r="G16" s="5"/>
      <c r="H16" s="5"/>
      <c r="I16" s="5"/>
      <c r="J16" s="5"/>
    </row>
    <row r="17" spans="2:10" ht="12.75">
      <c r="B17" s="14" t="s">
        <v>22</v>
      </c>
      <c r="C17" s="13">
        <f>C16*10%</f>
        <v>23314</v>
      </c>
      <c r="D17" s="5"/>
      <c r="E17" s="5"/>
      <c r="F17" s="5"/>
      <c r="G17" s="5"/>
      <c r="H17" s="5"/>
      <c r="I17" s="5"/>
      <c r="J17" s="5"/>
    </row>
    <row r="18" spans="2:10" ht="12.75">
      <c r="B18" s="15" t="s">
        <v>5</v>
      </c>
      <c r="C18" s="16">
        <f>(C15+C16-C17)*80%</f>
        <v>124741.6</v>
      </c>
      <c r="D18" s="5"/>
      <c r="E18" s="5"/>
      <c r="F18" s="5"/>
      <c r="G18" s="5"/>
      <c r="H18" s="5"/>
      <c r="I18" s="5"/>
      <c r="J18" s="5"/>
    </row>
    <row r="19" spans="2:10" ht="12.75">
      <c r="B19" s="10" t="s">
        <v>6</v>
      </c>
      <c r="C19" s="13">
        <f>(C15+C16-C17)*20%</f>
        <v>31185.4</v>
      </c>
      <c r="D19" s="5"/>
      <c r="E19" s="5"/>
      <c r="F19" s="5"/>
      <c r="G19" s="5"/>
      <c r="H19" s="5"/>
      <c r="I19" s="5"/>
      <c r="J19" s="5"/>
    </row>
    <row r="20" spans="2:12" ht="12.75">
      <c r="B20" s="10" t="s">
        <v>7</v>
      </c>
      <c r="C20" s="17">
        <v>3.81</v>
      </c>
      <c r="D20" s="5"/>
      <c r="E20" s="5"/>
      <c r="F20" s="5"/>
      <c r="G20" s="5"/>
      <c r="H20" s="5"/>
      <c r="I20" s="5"/>
      <c r="J20" s="5"/>
      <c r="L20" s="1"/>
    </row>
    <row r="21" spans="2:10" ht="12.75" customHeight="1">
      <c r="B21" s="5"/>
      <c r="C21" s="5"/>
      <c r="D21" s="5"/>
      <c r="E21" s="5"/>
      <c r="F21" s="5"/>
      <c r="G21" s="5"/>
      <c r="H21" s="5"/>
      <c r="I21" s="5"/>
      <c r="J21" s="5"/>
    </row>
    <row r="22" spans="2:10" ht="12.75" customHeight="1">
      <c r="B22" s="18" t="s">
        <v>8</v>
      </c>
      <c r="C22" s="18" t="s">
        <v>9</v>
      </c>
      <c r="D22" s="18" t="s">
        <v>10</v>
      </c>
      <c r="E22" s="19" t="s">
        <v>11</v>
      </c>
      <c r="F22" s="19"/>
      <c r="G22" s="19"/>
      <c r="H22" s="19"/>
      <c r="I22" s="18" t="s">
        <v>12</v>
      </c>
      <c r="J22" s="5"/>
    </row>
    <row r="23" spans="2:10" ht="12.75">
      <c r="B23" s="18"/>
      <c r="C23" s="18"/>
      <c r="D23" s="18"/>
      <c r="E23" s="20" t="s">
        <v>13</v>
      </c>
      <c r="F23" s="21" t="s">
        <v>14</v>
      </c>
      <c r="G23" s="21" t="s">
        <v>15</v>
      </c>
      <c r="H23" s="21" t="s">
        <v>16</v>
      </c>
      <c r="I23" s="18"/>
      <c r="J23" s="5"/>
    </row>
    <row r="24" spans="2:10" ht="12.75" customHeight="1">
      <c r="B24" s="22" t="s">
        <v>29</v>
      </c>
      <c r="C24" s="23" t="s">
        <v>17</v>
      </c>
      <c r="D24" s="20">
        <v>1</v>
      </c>
      <c r="E24" s="13"/>
      <c r="F24" s="13">
        <v>38242</v>
      </c>
      <c r="G24" s="13"/>
      <c r="H24" s="13"/>
      <c r="I24" s="13">
        <f>SUM(E24:H24)</f>
        <v>38242</v>
      </c>
      <c r="J24" s="5"/>
    </row>
    <row r="25" spans="2:10" ht="12.75">
      <c r="B25" s="22" t="s">
        <v>24</v>
      </c>
      <c r="C25" s="23"/>
      <c r="D25" s="20"/>
      <c r="E25" s="13"/>
      <c r="F25" s="13"/>
      <c r="G25" s="13"/>
      <c r="H25" s="13"/>
      <c r="I25" s="13">
        <f>SUM(E25:H25)</f>
        <v>0</v>
      </c>
      <c r="J25" s="5"/>
    </row>
    <row r="26" spans="2:10" ht="12.75">
      <c r="B26" s="24" t="s">
        <v>30</v>
      </c>
      <c r="C26" s="23"/>
      <c r="D26" s="20"/>
      <c r="E26" s="13"/>
      <c r="F26" s="13"/>
      <c r="G26" s="13">
        <v>70000</v>
      </c>
      <c r="H26" s="13"/>
      <c r="I26" s="13">
        <f>SUM(E26:H26)</f>
        <v>70000</v>
      </c>
      <c r="J26" s="5"/>
    </row>
    <row r="27" spans="2:10" ht="12.75">
      <c r="B27" s="25" t="s">
        <v>31</v>
      </c>
      <c r="C27" s="26" t="s">
        <v>18</v>
      </c>
      <c r="D27" s="27">
        <v>5</v>
      </c>
      <c r="E27" s="13">
        <v>16500</v>
      </c>
      <c r="F27" s="28"/>
      <c r="G27" s="28"/>
      <c r="H27" s="28"/>
      <c r="I27" s="13">
        <f>SUM(E27:H27)</f>
        <v>16500</v>
      </c>
      <c r="J27" s="5"/>
    </row>
    <row r="28" spans="2:10" ht="12.75">
      <c r="B28" s="29" t="s">
        <v>19</v>
      </c>
      <c r="C28" s="10"/>
      <c r="D28" s="10"/>
      <c r="E28" s="28">
        <f>SUM(E27:E27)</f>
        <v>16500</v>
      </c>
      <c r="F28" s="28">
        <f>SUM(F24:F27)</f>
        <v>38242</v>
      </c>
      <c r="G28" s="28">
        <f>SUM(G24:G27)</f>
        <v>70000</v>
      </c>
      <c r="H28" s="28">
        <f>SUM(H24:H27)</f>
        <v>0</v>
      </c>
      <c r="I28" s="16">
        <f>SUM(I24:I27)</f>
        <v>124742</v>
      </c>
      <c r="J28" s="5"/>
    </row>
    <row r="29" spans="2:10" ht="12.75">
      <c r="B29" s="5"/>
      <c r="C29" s="5"/>
      <c r="D29" s="5"/>
      <c r="E29" s="5"/>
      <c r="F29" s="5"/>
      <c r="G29" s="5"/>
      <c r="H29" s="5"/>
      <c r="I29" s="30">
        <f>C18-I28</f>
        <v>-0.39999999999417923</v>
      </c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2:10" ht="12.75">
      <c r="B34" s="5"/>
      <c r="C34" s="5"/>
      <c r="D34" s="5"/>
      <c r="E34" s="5"/>
      <c r="F34" s="5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</sheetData>
  <mergeCells count="8">
    <mergeCell ref="B11:I11"/>
    <mergeCell ref="B12:I12"/>
    <mergeCell ref="B10:I10"/>
    <mergeCell ref="I22:I23"/>
    <mergeCell ref="B22:B23"/>
    <mergeCell ref="C22:C23"/>
    <mergeCell ref="D22:D23"/>
    <mergeCell ref="E22:H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2014-03-25T05:38:41Z</dcterms:modified>
  <cp:category/>
  <cp:version/>
  <cp:contentType/>
  <cp:contentStatus/>
</cp:coreProperties>
</file>