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<sst xmlns="http://schemas.openxmlformats.org/spreadsheetml/2006/main" count="34" uniqueCount="34">
  <si>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</si>
  <si>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</si>
  <si>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</si>
  <si>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</si>
  <si>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</si>
  <si>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</si>
  <si>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</si>
  <si>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</si>
  <si>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</si>
  <si>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</si>
  <si>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</si>
  <si>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</si>
  <si>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</si>
  <si>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I кв.</t>
  </si>
  <si>
    <t>II кв.</t>
  </si>
  <si>
    <t>III кв.</t>
  </si>
  <si>
    <t>IV кв.</t>
  </si>
  <si>
    <t>Плановые расходы</t>
  </si>
  <si>
    <t>Ремонт при проведении опрессовки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</si>
  <si>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</si>
  <si>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</si>
  <si>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</si>
  <si>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</si>
  <si>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t>шт</t>
  </si>
  <si>
    <t>План на 2010г</t>
  </si>
  <si>
    <r>
      <t xml:space="preserve">по адресу </t>
    </r>
    <r>
      <rPr>
        <b/>
        <sz val="10"/>
        <rFont val="Arial"/>
        <family val="2"/>
      </rPr>
      <t>ул.Говорова, 11А</t>
    </r>
  </si>
  <si>
    <t>Остаток на 01.01.2010г</t>
  </si>
  <si>
    <t>Сумма начислений за 2010г</t>
  </si>
  <si>
    <t>Непредвиденный ремонт 15%</t>
  </si>
  <si>
    <t>Замена счетчика сетевой воды</t>
  </si>
  <si>
    <t>МПШ кв. 49</t>
  </si>
  <si>
    <t>Косметический ремонт подъезда</t>
  </si>
  <si>
    <t>Установка циркуляционного насоса на систему отопления</t>
  </si>
  <si>
    <t>компл.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</si>
</sst>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3" fillId="0" borderId="1" xfId="0" applyFont="1" applyFill="1" applyBorder="1" applyAlignment="1">
      <alignment horizontal="left" wrapText="1"/>
    </xf>
    <xf numFmtId="0" fontId="2" fillId="0" borderId="0" xfId="0" applyFont="1" applyFill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 quotePrefix="1">
      <alignment horizontal="left"/>
    </xf>
    <xf numFmtId="3" fontId="2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2" fontId="0" fillId="0" borderId="1" xfId="0" applyNumberForma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38"/>
  <sheetViews>
    <sheetView tabSelected="1" workbookViewId="0" topLeftCell="A1">
      <selection activeCell="B12" sqref="B12:K38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2" spans="2:7" ht="12.75">
      <c r="B2" t="s">
        <v>0</v>
      </c>
      <c r="G2" s="2" t="s">
        <v>1</v>
      </c>
    </row>
    <row r="3" ht="12.75">
      <c r="I3" s="3"/>
    </row>
    <row r="4" spans="2:7" ht="12.75">
      <c r="B4" s="4" t="s">
        <v>22</v>
      </c>
      <c r="G4" s="2" t="s">
        <v>19</v>
      </c>
    </row>
    <row r="5" ht="12.75">
      <c r="I5" s="3"/>
    </row>
    <row r="6" spans="2:9" ht="12.75">
      <c r="B6" t="s">
        <v>2</v>
      </c>
      <c r="G6" t="s">
        <v>20</v>
      </c>
      <c r="I6" s="3"/>
    </row>
    <row r="12" spans="2:11" ht="12.75">
      <c r="B12" s="6" t="s">
        <v>24</v>
      </c>
      <c r="C12" s="6"/>
      <c r="D12" s="6"/>
      <c r="E12" s="6"/>
      <c r="F12" s="6"/>
      <c r="G12" s="6"/>
      <c r="H12" s="6"/>
      <c r="I12" s="6"/>
      <c r="J12" s="7"/>
      <c r="K12" s="7"/>
    </row>
    <row r="13" spans="2:11" ht="12.75">
      <c r="B13" s="8" t="s">
        <v>3</v>
      </c>
      <c r="C13" s="8"/>
      <c r="D13" s="8"/>
      <c r="E13" s="8"/>
      <c r="F13" s="8"/>
      <c r="G13" s="8"/>
      <c r="H13" s="8"/>
      <c r="I13" s="8"/>
      <c r="J13" s="7"/>
      <c r="K13" s="7"/>
    </row>
    <row r="14" spans="2:11" ht="12.75">
      <c r="B14" s="8" t="s">
        <v>25</v>
      </c>
      <c r="C14" s="8"/>
      <c r="D14" s="8"/>
      <c r="E14" s="8"/>
      <c r="F14" s="8"/>
      <c r="G14" s="8"/>
      <c r="H14" s="8"/>
      <c r="I14" s="8"/>
      <c r="J14" s="7"/>
      <c r="K14" s="7"/>
    </row>
    <row r="15" spans="2:11" ht="12.75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2:11" ht="25.5">
      <c r="B16" s="9"/>
      <c r="C16" s="10" t="s">
        <v>4</v>
      </c>
      <c r="D16" s="7"/>
      <c r="E16" s="7"/>
      <c r="F16" s="7"/>
      <c r="G16" s="7"/>
      <c r="H16" s="7"/>
      <c r="I16" s="7"/>
      <c r="J16" s="7"/>
      <c r="K16" s="7"/>
    </row>
    <row r="17" spans="2:11" ht="12.75">
      <c r="B17" s="11" t="s">
        <v>26</v>
      </c>
      <c r="C17" s="12">
        <v>-26098</v>
      </c>
      <c r="D17" s="7"/>
      <c r="E17" s="7"/>
      <c r="F17" s="7"/>
      <c r="G17" s="7"/>
      <c r="H17" s="7"/>
      <c r="I17" s="7"/>
      <c r="J17" s="7"/>
      <c r="K17" s="7"/>
    </row>
    <row r="18" spans="2:11" ht="12.75">
      <c r="B18" s="11" t="s">
        <v>27</v>
      </c>
      <c r="C18" s="12">
        <v>108048</v>
      </c>
      <c r="D18" s="7"/>
      <c r="E18" s="7"/>
      <c r="F18" s="7"/>
      <c r="G18" s="7"/>
      <c r="H18" s="7"/>
      <c r="I18" s="7"/>
      <c r="J18" s="7"/>
      <c r="K18" s="7"/>
    </row>
    <row r="19" spans="2:11" ht="12.75">
      <c r="B19" s="11" t="s">
        <v>21</v>
      </c>
      <c r="C19" s="12">
        <f>C18*10%</f>
        <v>10804.800000000001</v>
      </c>
      <c r="D19" s="7"/>
      <c r="E19" s="7"/>
      <c r="F19" s="7"/>
      <c r="G19" s="7"/>
      <c r="H19" s="7"/>
      <c r="I19" s="7"/>
      <c r="J19" s="7"/>
      <c r="K19" s="7"/>
    </row>
    <row r="20" spans="2:11" ht="12.75">
      <c r="B20" s="13" t="s">
        <v>17</v>
      </c>
      <c r="C20" s="14">
        <f>(C17+C18-C19)*85%</f>
        <v>60473.42</v>
      </c>
      <c r="D20" s="7"/>
      <c r="E20" s="7"/>
      <c r="F20" s="7"/>
      <c r="G20" s="7"/>
      <c r="H20" s="7"/>
      <c r="I20" s="7"/>
      <c r="J20" s="7"/>
      <c r="K20" s="7"/>
    </row>
    <row r="21" spans="2:11" ht="12.75" customHeight="1">
      <c r="B21" s="9" t="s">
        <v>28</v>
      </c>
      <c r="C21" s="12">
        <f>(C17+C18-C19)*15%</f>
        <v>10671.779999999999</v>
      </c>
      <c r="D21" s="7"/>
      <c r="E21" s="7"/>
      <c r="F21" s="7"/>
      <c r="G21" s="7"/>
      <c r="H21" s="7"/>
      <c r="I21" s="7"/>
      <c r="J21" s="7"/>
      <c r="K21" s="7"/>
    </row>
    <row r="22" spans="2:11" ht="12.75" customHeight="1">
      <c r="B22" s="9" t="s">
        <v>5</v>
      </c>
      <c r="C22" s="15">
        <v>2.5</v>
      </c>
      <c r="D22" s="7"/>
      <c r="E22" s="7"/>
      <c r="F22" s="7"/>
      <c r="G22" s="7"/>
      <c r="H22" s="7"/>
      <c r="I22" s="7"/>
      <c r="J22" s="7"/>
      <c r="K22" s="7"/>
    </row>
    <row r="23" spans="2:11" ht="12.75" customHeight="1"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2:11" ht="12.75">
      <c r="B24" s="16" t="s">
        <v>6</v>
      </c>
      <c r="C24" s="16" t="s">
        <v>7</v>
      </c>
      <c r="D24" s="16" t="s">
        <v>8</v>
      </c>
      <c r="E24" s="17" t="s">
        <v>9</v>
      </c>
      <c r="F24" s="17"/>
      <c r="G24" s="17"/>
      <c r="H24" s="17"/>
      <c r="I24" s="16" t="s">
        <v>10</v>
      </c>
      <c r="J24" s="7"/>
      <c r="K24" s="7"/>
    </row>
    <row r="25" spans="2:11" ht="12.75">
      <c r="B25" s="16"/>
      <c r="C25" s="16"/>
      <c r="D25" s="16"/>
      <c r="E25" s="18" t="s">
        <v>13</v>
      </c>
      <c r="F25" s="19" t="s">
        <v>14</v>
      </c>
      <c r="G25" s="19" t="s">
        <v>15</v>
      </c>
      <c r="H25" s="19" t="s">
        <v>16</v>
      </c>
      <c r="I25" s="16"/>
      <c r="J25" s="7"/>
      <c r="K25" s="7"/>
    </row>
    <row r="26" spans="2:11" ht="12.75" customHeight="1">
      <c r="B26" s="20" t="s">
        <v>18</v>
      </c>
      <c r="C26" s="18" t="s">
        <v>11</v>
      </c>
      <c r="D26" s="18">
        <v>1</v>
      </c>
      <c r="E26" s="21"/>
      <c r="F26" s="18">
        <v>8073</v>
      </c>
      <c r="G26" s="21"/>
      <c r="H26" s="18"/>
      <c r="I26" s="12">
        <f>SUM(E26:H26)</f>
        <v>8073</v>
      </c>
      <c r="J26" s="7"/>
      <c r="K26" s="7"/>
    </row>
    <row r="27" spans="2:11" ht="12.75">
      <c r="B27" s="20" t="s">
        <v>29</v>
      </c>
      <c r="C27" s="22" t="s">
        <v>23</v>
      </c>
      <c r="D27" s="18">
        <v>1</v>
      </c>
      <c r="E27" s="18"/>
      <c r="F27" s="19">
        <v>1400</v>
      </c>
      <c r="G27" s="9"/>
      <c r="H27" s="19"/>
      <c r="I27" s="12">
        <f>SUM(E27:H27)</f>
        <v>1400</v>
      </c>
      <c r="J27" s="7"/>
      <c r="K27" s="7"/>
    </row>
    <row r="28" spans="2:11" ht="12.75">
      <c r="B28" s="1" t="s">
        <v>30</v>
      </c>
      <c r="C28" s="22"/>
      <c r="D28" s="18"/>
      <c r="E28" s="21"/>
      <c r="F28" s="7"/>
      <c r="G28" s="21">
        <v>3000</v>
      </c>
      <c r="H28" s="21"/>
      <c r="I28" s="12">
        <f>SUM(E28:H28)</f>
        <v>3000</v>
      </c>
      <c r="J28" s="7"/>
      <c r="K28" s="7"/>
    </row>
    <row r="29" spans="2:11" ht="12.75">
      <c r="B29" s="20" t="s">
        <v>31</v>
      </c>
      <c r="C29" s="18"/>
      <c r="D29" s="18"/>
      <c r="E29" s="7"/>
      <c r="F29" s="21">
        <v>12000</v>
      </c>
      <c r="G29" s="18"/>
      <c r="H29" s="21"/>
      <c r="I29" s="12">
        <f>SUM(F29:H29)</f>
        <v>12000</v>
      </c>
      <c r="J29" s="7"/>
      <c r="K29" s="7"/>
    </row>
    <row r="30" spans="2:11" ht="12.75">
      <c r="B30" s="5" t="s">
        <v>32</v>
      </c>
      <c r="C30" s="18" t="s">
        <v>33</v>
      </c>
      <c r="D30" s="18">
        <v>1</v>
      </c>
      <c r="E30" s="21"/>
      <c r="F30" s="18"/>
      <c r="G30" s="21"/>
      <c r="H30" s="18">
        <v>36000</v>
      </c>
      <c r="I30" s="12">
        <f>SUM(E30:H30)</f>
        <v>36000</v>
      </c>
      <c r="J30" s="7"/>
      <c r="K30" s="7"/>
    </row>
    <row r="31" spans="2:11" ht="12.75">
      <c r="B31" s="23" t="s">
        <v>12</v>
      </c>
      <c r="C31" s="23"/>
      <c r="D31" s="23"/>
      <c r="E31" s="24">
        <f>SUM(E26:E29)</f>
        <v>0</v>
      </c>
      <c r="F31" s="24">
        <f>SUM(F26:F29)</f>
        <v>21473</v>
      </c>
      <c r="G31" s="24">
        <f>SUM(G26:G29)</f>
        <v>3000</v>
      </c>
      <c r="H31" s="24">
        <f>SUM(H26:H30)</f>
        <v>36000</v>
      </c>
      <c r="I31" s="14">
        <f>SUM(I26:I30)</f>
        <v>60473</v>
      </c>
      <c r="J31" s="7"/>
      <c r="K31" s="7"/>
    </row>
    <row r="32" spans="2:11" ht="12.75">
      <c r="B32" s="7"/>
      <c r="C32" s="7"/>
      <c r="D32" s="7"/>
      <c r="E32" s="7"/>
      <c r="F32" s="7"/>
      <c r="G32" s="7"/>
      <c r="H32" s="7"/>
      <c r="I32" s="25">
        <f>C20-I31</f>
        <v>0.41999999999825377</v>
      </c>
      <c r="J32" s="7"/>
      <c r="K32" s="7"/>
    </row>
    <row r="33" spans="2:11" ht="12.75"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2:11" ht="12.75"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2:11" ht="12.75"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2:11" ht="12.75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2:11" ht="12.75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2:11" ht="12.75">
      <c r="B38" s="7"/>
      <c r="C38" s="7"/>
      <c r="D38" s="7"/>
      <c r="E38" s="7"/>
      <c r="F38" s="7"/>
      <c r="G38" s="7"/>
      <c r="H38" s="7"/>
      <c r="I38" s="7"/>
      <c r="J38" s="7"/>
      <c r="K38" s="7"/>
    </row>
  </sheetData>
  <mergeCells count="8">
    <mergeCell ref="B13:I13"/>
    <mergeCell ref="B14:I14"/>
    <mergeCell ref="B12:I12"/>
    <mergeCell ref="I24:I25"/>
    <mergeCell ref="B24:B25"/>
    <mergeCell ref="C24:C25"/>
    <mergeCell ref="D24:D25"/>
    <mergeCell ref="E24:H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2014-03-25T05:38:18Z</dcterms:modified>
  <cp:category/>
  <cp:version/>
  <cp:contentType/>
  <cp:contentStatus/>
</cp:coreProperties>
</file>