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<sst xmlns="http://schemas.openxmlformats.org/spreadsheetml/2006/main" count="30" uniqueCount="29">
  <si>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</si>
  <si>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</si>
  <si>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</si>
  <si>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</si>
  <si>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</si>
  <si>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</si>
  <si>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</si>
  <si>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</si>
  <si>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</si>
  <si>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</si>
  <si>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</si>
  <si>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</si>
  <si>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</si>
  <si>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</si>
  <si>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</si>
  <si>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 xml:space="preserve">II кв. </t>
  </si>
  <si>
    <t>III кв.</t>
  </si>
  <si>
    <t xml:space="preserve">IV кв. 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</si>
  <si>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</si>
  <si>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</si>
  <si>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</si>
  <si>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</si>
  <si>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электрощитков со сменой автоматов</t>
  </si>
  <si>
    <t>шт</t>
  </si>
  <si>
    <t>План на 2009г</t>
  </si>
  <si>
    <r>
      <t xml:space="preserve">по адресу </t>
    </r>
    <r>
      <rPr>
        <b/>
        <sz val="10"/>
        <rFont val="Arial"/>
        <family val="2"/>
      </rPr>
      <t>ул.Вокзальная, 2</t>
    </r>
  </si>
  <si>
    <t>Остаток на начало 2009г</t>
  </si>
  <si>
    <t>Сумма начислений за 2009г</t>
  </si>
  <si>
    <t>Замена задвижек на 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</si>
</sst>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H33" sqref="H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 t="s">
        <v>0</v>
      </c>
      <c r="C2" s="6"/>
      <c r="D2" s="6"/>
      <c r="E2" s="6"/>
      <c r="F2" s="6"/>
      <c r="G2" s="7" t="s">
        <v>1</v>
      </c>
      <c r="H2" s="6"/>
      <c r="I2" s="6"/>
      <c r="J2" s="6"/>
      <c r="K2" s="6"/>
      <c r="L2" s="6"/>
      <c r="M2" s="6"/>
    </row>
    <row r="3" spans="1:13" ht="12.75">
      <c r="A3" s="6"/>
      <c r="B3" s="6"/>
      <c r="C3" s="6"/>
      <c r="D3" s="6"/>
      <c r="E3" s="6"/>
      <c r="F3" s="6"/>
      <c r="G3" s="6"/>
      <c r="H3" s="6"/>
      <c r="I3" s="8"/>
      <c r="J3" s="6"/>
      <c r="K3" s="6"/>
      <c r="L3" s="6"/>
      <c r="M3" s="6"/>
    </row>
    <row r="4" spans="1:13" ht="12.75">
      <c r="A4" s="6"/>
      <c r="B4" s="9" t="s">
        <v>21</v>
      </c>
      <c r="C4" s="6"/>
      <c r="D4" s="6"/>
      <c r="E4" s="6"/>
      <c r="F4" s="6"/>
      <c r="G4" s="7" t="s">
        <v>18</v>
      </c>
      <c r="H4" s="6"/>
      <c r="I4" s="6"/>
      <c r="J4" s="6"/>
      <c r="K4" s="6"/>
      <c r="L4" s="6"/>
      <c r="M4" s="6"/>
    </row>
    <row r="5" spans="1:13" ht="12.75">
      <c r="A5" s="6"/>
      <c r="B5" s="6"/>
      <c r="C5" s="6"/>
      <c r="D5" s="6"/>
      <c r="E5" s="6"/>
      <c r="F5" s="6"/>
      <c r="G5" s="6"/>
      <c r="H5" s="6"/>
      <c r="I5" s="8"/>
      <c r="J5" s="6"/>
      <c r="K5" s="6"/>
      <c r="L5" s="6"/>
      <c r="M5" s="6"/>
    </row>
    <row r="6" spans="1:13" ht="12.75">
      <c r="A6" s="6"/>
      <c r="B6" s="6" t="s">
        <v>2</v>
      </c>
      <c r="C6" s="6"/>
      <c r="D6" s="6"/>
      <c r="E6" s="6"/>
      <c r="F6" s="6"/>
      <c r="G6" s="6" t="s">
        <v>19</v>
      </c>
      <c r="H6" s="6"/>
      <c r="I6" s="8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10" t="s">
        <v>24</v>
      </c>
      <c r="C10" s="10"/>
      <c r="D10" s="10"/>
      <c r="E10" s="10"/>
      <c r="F10" s="10"/>
      <c r="G10" s="10"/>
      <c r="H10" s="10"/>
      <c r="I10" s="10"/>
      <c r="J10" s="6"/>
      <c r="K10" s="6"/>
      <c r="L10" s="6"/>
      <c r="M10" s="6"/>
    </row>
    <row r="11" spans="1:13" ht="12.75">
      <c r="A11" s="6"/>
      <c r="B11" s="11" t="s">
        <v>3</v>
      </c>
      <c r="C11" s="11"/>
      <c r="D11" s="11"/>
      <c r="E11" s="11"/>
      <c r="F11" s="11"/>
      <c r="G11" s="11"/>
      <c r="H11" s="11"/>
      <c r="I11" s="11"/>
      <c r="J11" s="6"/>
      <c r="K11" s="6"/>
      <c r="L11" s="6"/>
      <c r="M11" s="6"/>
    </row>
    <row r="12" spans="1:13" ht="12.75">
      <c r="A12" s="6"/>
      <c r="B12" s="11" t="s">
        <v>25</v>
      </c>
      <c r="C12" s="11"/>
      <c r="D12" s="11"/>
      <c r="E12" s="11"/>
      <c r="F12" s="11"/>
      <c r="G12" s="11"/>
      <c r="H12" s="11"/>
      <c r="I12" s="11"/>
      <c r="J12" s="6"/>
      <c r="K12" s="6"/>
      <c r="L12" s="6"/>
      <c r="M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/>
      <c r="O13" s="3"/>
    </row>
    <row r="14" spans="1:15" ht="25.5">
      <c r="A14" s="6"/>
      <c r="B14" s="2"/>
      <c r="C14" s="12" t="s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</row>
    <row r="15" spans="1:15" ht="12.75">
      <c r="A15" s="6"/>
      <c r="B15" s="13" t="s">
        <v>26</v>
      </c>
      <c r="C15" s="4">
        <v>-71400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3"/>
      <c r="O15" s="3"/>
    </row>
    <row r="16" spans="1:13" ht="12.75">
      <c r="A16" s="6"/>
      <c r="B16" s="13" t="s">
        <v>27</v>
      </c>
      <c r="C16" s="4">
        <v>180299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6"/>
      <c r="B17" s="14" t="s">
        <v>20</v>
      </c>
      <c r="C17" s="4">
        <f>C16*10%</f>
        <v>18029.9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15" t="s">
        <v>5</v>
      </c>
      <c r="C18" s="5">
        <f>(C15+C16-C17)*80%</f>
        <v>72695.28000000001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2" t="s">
        <v>6</v>
      </c>
      <c r="C19" s="4">
        <f>(C15+C16-C17)*20%</f>
        <v>18173.820000000003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2" t="s">
        <v>7</v>
      </c>
      <c r="C20" s="16">
        <v>3.81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 customHeight="1">
      <c r="A22" s="6"/>
      <c r="B22" s="17" t="s">
        <v>8</v>
      </c>
      <c r="C22" s="17" t="s">
        <v>9</v>
      </c>
      <c r="D22" s="17" t="s">
        <v>10</v>
      </c>
      <c r="E22" s="18" t="s">
        <v>11</v>
      </c>
      <c r="F22" s="18"/>
      <c r="G22" s="18"/>
      <c r="H22" s="18"/>
      <c r="I22" s="17" t="s">
        <v>12</v>
      </c>
      <c r="J22" s="6"/>
      <c r="K22" s="6"/>
      <c r="L22" s="6"/>
      <c r="M22" s="6"/>
    </row>
    <row r="23" spans="1:13" ht="12.75" customHeight="1">
      <c r="A23" s="6"/>
      <c r="B23" s="17"/>
      <c r="C23" s="17"/>
      <c r="D23" s="17"/>
      <c r="E23" s="1" t="s">
        <v>14</v>
      </c>
      <c r="F23" s="19" t="s">
        <v>15</v>
      </c>
      <c r="G23" s="19" t="s">
        <v>16</v>
      </c>
      <c r="H23" s="19" t="s">
        <v>17</v>
      </c>
      <c r="I23" s="17"/>
      <c r="J23" s="6"/>
      <c r="K23" s="6"/>
      <c r="L23" s="6"/>
      <c r="M23" s="6"/>
    </row>
    <row r="24" spans="1:13" ht="12.75">
      <c r="A24" s="6"/>
      <c r="B24" s="2" t="s">
        <v>28</v>
      </c>
      <c r="C24" s="1" t="s">
        <v>23</v>
      </c>
      <c r="D24" s="1">
        <v>10</v>
      </c>
      <c r="E24" s="2"/>
      <c r="F24" s="4">
        <v>40000</v>
      </c>
      <c r="G24" s="2"/>
      <c r="H24" s="2"/>
      <c r="I24" s="4">
        <f>SUM(E24:H24)</f>
        <v>40000</v>
      </c>
      <c r="J24" s="6"/>
      <c r="K24" s="6"/>
      <c r="L24" s="6"/>
      <c r="M24" s="6"/>
    </row>
    <row r="25" spans="1:13" ht="12.75">
      <c r="A25" s="6"/>
      <c r="B25" s="2" t="s">
        <v>22</v>
      </c>
      <c r="C25" s="1" t="s">
        <v>23</v>
      </c>
      <c r="D25" s="1">
        <v>7</v>
      </c>
      <c r="E25" s="2">
        <v>30000</v>
      </c>
      <c r="F25" s="4"/>
      <c r="G25" s="2"/>
      <c r="H25" s="1"/>
      <c r="I25" s="4">
        <f>SUM(E25:H25)</f>
        <v>30000</v>
      </c>
      <c r="J25" s="6"/>
      <c r="K25" s="6"/>
      <c r="L25" s="6"/>
      <c r="M25" s="6"/>
    </row>
    <row r="26" spans="1:15" ht="12.75" customHeight="1">
      <c r="A26" s="6"/>
      <c r="B26" s="20" t="s">
        <v>13</v>
      </c>
      <c r="C26" s="2"/>
      <c r="D26" s="2"/>
      <c r="E26" s="5">
        <f>SUM(E24:E25)</f>
        <v>30000</v>
      </c>
      <c r="F26" s="5">
        <f>SUM(F24)</f>
        <v>40000</v>
      </c>
      <c r="G26" s="5">
        <f>SUM(G24)</f>
        <v>0</v>
      </c>
      <c r="H26" s="5">
        <f>SUM(H24)</f>
        <v>0</v>
      </c>
      <c r="I26" s="5">
        <f>SUM(I24:I25)</f>
        <v>70000</v>
      </c>
      <c r="J26" s="6"/>
      <c r="K26" s="6"/>
      <c r="L26" s="6"/>
      <c r="M26" s="6"/>
      <c r="N26" s="3"/>
      <c r="O26" s="3"/>
    </row>
    <row r="27" spans="1:15" ht="12.75">
      <c r="A27" s="6"/>
      <c r="B27" s="6"/>
      <c r="C27" s="6"/>
      <c r="D27" s="6"/>
      <c r="E27" s="6"/>
      <c r="F27" s="6"/>
      <c r="G27" s="6"/>
      <c r="H27" s="6"/>
      <c r="I27" s="21">
        <f>C18-I26</f>
        <v>2695.2800000000134</v>
      </c>
      <c r="J27" s="6"/>
      <c r="K27" s="6"/>
      <c r="L27" s="6"/>
      <c r="M27" s="6"/>
      <c r="N27" s="3"/>
      <c r="O27" s="3"/>
    </row>
    <row r="28" spans="1:15" ht="12.75">
      <c r="A28" s="6"/>
      <c r="B28" s="6"/>
      <c r="C28" s="6"/>
      <c r="D28" s="6"/>
      <c r="E28" s="6"/>
      <c r="F28" s="6"/>
      <c r="G28" s="6"/>
      <c r="H28" s="6"/>
      <c r="I28" s="22"/>
      <c r="J28" s="6"/>
      <c r="K28" s="6"/>
      <c r="L28" s="6"/>
      <c r="M28" s="6"/>
      <c r="N28" s="3"/>
      <c r="O28" s="3"/>
    </row>
    <row r="29" spans="1:15" ht="12.75">
      <c r="A29" s="6"/>
      <c r="B29" s="6"/>
      <c r="C29" s="6"/>
      <c r="D29" s="6"/>
      <c r="E29" s="6"/>
      <c r="F29" s="6"/>
      <c r="G29" s="6"/>
      <c r="H29" s="6"/>
      <c r="I29" s="23"/>
      <c r="J29" s="6"/>
      <c r="K29" s="6"/>
      <c r="L29" s="6"/>
      <c r="M29" s="6"/>
      <c r="N29" s="3"/>
      <c r="O29" s="3"/>
    </row>
  </sheetData>
  <mergeCells count="8">
    <mergeCell ref="B10:I10"/>
    <mergeCell ref="B22:B23"/>
    <mergeCell ref="C22:C23"/>
    <mergeCell ref="D22:D23"/>
    <mergeCell ref="E22:H22"/>
    <mergeCell ref="I22:I23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2014-03-25T05:05:08Z</dcterms:modified>
  <cp:category/>
  <cp:version/>
  <cp:contentType/>
  <cp:contentStatus/>
</cp:coreProperties>
</file>