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<sst xmlns="http://schemas.openxmlformats.org/spreadsheetml/2006/main" count="33" uniqueCount="33">
  <si>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СОГЛАСОВАНО:</t>
  </si>
  <si>
    <t>УТВЕРЖДАЮ:</t>
  </si>
  <si>
    <t xml:space="preserve">     ________________ ( ________________________ )</t>
  </si>
  <si>
    <t>работ по текущему ремонту общего имущества многоквартирного жилого дома</t>
  </si>
  <si>
    <t>Текущий ремонт, руб.</t>
  </si>
  <si>
    <t>Непредвиденный ремонт 20%</t>
  </si>
  <si>
    <t>Тариф по плану</t>
  </si>
  <si>
    <t>Наименование ремонтных работ</t>
  </si>
  <si>
    <t>Ед.измер.</t>
  </si>
  <si>
    <t>Объем работ</t>
  </si>
  <si>
    <t>Срок исполнения</t>
  </si>
  <si>
    <t>Всего затрат, руб.</t>
  </si>
  <si>
    <t>Итого:</t>
  </si>
  <si>
    <t>I кв.</t>
  </si>
  <si>
    <t>II кв.</t>
  </si>
  <si>
    <t>III кв.</t>
  </si>
  <si>
    <t>IV кв.</t>
  </si>
  <si>
    <t>Плановые расходы</t>
  </si>
  <si>
    <t>шт</t>
  </si>
  <si>
    <t>Ремонт при проведении опрессовки</t>
  </si>
  <si>
    <t>Управление домом 10%</t>
  </si>
  <si>
    <t>у.у.</t>
  </si>
  <si>
    <t>Директор ООО "Управдом"</t>
  </si>
  <si>
    <t>________________ О.Г.Урядов</t>
  </si>
  <si>
    <t xml:space="preserve">Старший по дому </t>
  </si>
  <si>
    <t>План на 2009г</t>
  </si>
  <si>
    <r>
      <t xml:space="preserve">по адресу </t>
    </r>
    <r>
      <rPr>
        <b/>
        <sz val="10"/>
        <rFont val="Arial"/>
        <family val="2"/>
      </rPr>
      <t>ул.Мичурина, 2</t>
    </r>
  </si>
  <si>
    <t>Остаток на начало 2009г</t>
  </si>
  <si>
    <t>Сумма начислений за 2009г</t>
  </si>
  <si>
    <t>Ремонт кровли</t>
  </si>
  <si>
    <t>Фотоэлементы, датчики движения</t>
  </si>
  <si>
    <t>Установка лавочек</t>
  </si>
  <si>
    <t>Ремонт МПШ кв. 40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</si>
</sst>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">
    <font>
      <sz val="10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Alignment="1" quotePrefix="1">
      <alignment horizontal="left"/>
    </xf>
    <xf numFmtId="0" fontId="2" fillId="0" borderId="0" xfId="0" applyFont="1" applyFill="1" applyAlignment="1" quotePrefix="1">
      <alignment horizontal="center"/>
    </xf>
    <xf numFmtId="0" fontId="0" fillId="0" borderId="0" xfId="0" applyFill="1" applyAlignment="1" quotePrefix="1">
      <alignment horizontal="center"/>
    </xf>
    <xf numFmtId="2" fontId="0" fillId="0" borderId="1" xfId="0" applyNumberFormat="1" applyFill="1" applyBorder="1" applyAlignment="1" quotePrefix="1">
      <alignment horizontal="center" vertical="center" wrapText="1"/>
    </xf>
    <xf numFmtId="0" fontId="0" fillId="0" borderId="1" xfId="0" applyFill="1" applyBorder="1" applyAlignment="1" quotePrefix="1">
      <alignment horizontal="left"/>
    </xf>
    <xf numFmtId="3" fontId="0" fillId="0" borderId="1" xfId="0" applyNumberFormat="1" applyFill="1" applyBorder="1" applyAlignment="1">
      <alignment horizontal="center"/>
    </xf>
    <xf numFmtId="0" fontId="2" fillId="0" borderId="1" xfId="0" applyFont="1" applyFill="1" applyBorder="1" applyAlignment="1" quotePrefix="1">
      <alignment horizontal="left"/>
    </xf>
    <xf numFmtId="3" fontId="2" fillId="0" borderId="1" xfId="0" applyNumberFormat="1" applyFont="1" applyFill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 quotePrefix="1">
      <alignment horizontal="center"/>
    </xf>
    <xf numFmtId="2" fontId="0" fillId="0" borderId="1" xfId="0" applyNumberForma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left" vertical="center" wrapText="1"/>
    </xf>
    <xf numFmtId="180" fontId="0" fillId="0" borderId="1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3" fontId="0" fillId="0" borderId="1" xfId="0" applyNumberFormat="1" applyFont="1" applyFill="1" applyBorder="1" applyAlignment="1">
      <alignment horizontal="center"/>
    </xf>
    <xf numFmtId="3" fontId="1" fillId="0" borderId="0" xfId="0" applyNumberFormat="1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 topLeftCell="A1">
      <selection activeCell="A1" sqref="A1:K33"/>
    </sheetView>
  </sheetViews>
  <sheetFormatPr defaultColWidth="9.140625" defaultRowHeight="12.75"/>
  <cols>
    <col min="2" max="2" width="54.28125" style="0" customWidth="1"/>
    <col min="3" max="3" width="12.140625" style="0" customWidth="1"/>
    <col min="4" max="5" width="12.8515625" style="0" customWidth="1"/>
    <col min="10" max="10" width="3.421875" style="0" customWidth="1"/>
  </cols>
  <sheetData>
    <row r="1" spans="1:11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.75">
      <c r="A2" s="3"/>
      <c r="B2" s="3" t="s">
        <v>0</v>
      </c>
      <c r="C2" s="3"/>
      <c r="D2" s="3"/>
      <c r="E2" s="3"/>
      <c r="F2" s="3"/>
      <c r="G2" s="4" t="s">
        <v>1</v>
      </c>
      <c r="H2" s="3"/>
      <c r="I2" s="3"/>
      <c r="J2" s="3"/>
      <c r="K2" s="3"/>
    </row>
    <row r="3" spans="1:11" ht="12.75">
      <c r="A3" s="3"/>
      <c r="B3" s="3"/>
      <c r="C3" s="3"/>
      <c r="D3" s="3"/>
      <c r="E3" s="3"/>
      <c r="F3" s="3"/>
      <c r="G3" s="3"/>
      <c r="H3" s="3"/>
      <c r="I3" s="5"/>
      <c r="J3" s="3"/>
      <c r="K3" s="3"/>
    </row>
    <row r="4" spans="1:11" ht="12.75">
      <c r="A4" s="3"/>
      <c r="B4" s="6" t="s">
        <v>24</v>
      </c>
      <c r="C4" s="3"/>
      <c r="D4" s="3"/>
      <c r="E4" s="3"/>
      <c r="F4" s="3"/>
      <c r="G4" s="4" t="s">
        <v>22</v>
      </c>
      <c r="H4" s="3"/>
      <c r="I4" s="3"/>
      <c r="J4" s="3"/>
      <c r="K4" s="3"/>
    </row>
    <row r="5" spans="1:11" ht="12.75">
      <c r="A5" s="3"/>
      <c r="B5" s="3"/>
      <c r="C5" s="3"/>
      <c r="D5" s="3"/>
      <c r="E5" s="3"/>
      <c r="F5" s="3"/>
      <c r="G5" s="3"/>
      <c r="H5" s="3"/>
      <c r="I5" s="5"/>
      <c r="J5" s="3"/>
      <c r="K5" s="3"/>
    </row>
    <row r="6" spans="1:11" ht="12.75">
      <c r="A6" s="3"/>
      <c r="B6" s="3" t="s">
        <v>2</v>
      </c>
      <c r="C6" s="3"/>
      <c r="D6" s="3"/>
      <c r="E6" s="3"/>
      <c r="F6" s="3"/>
      <c r="G6" s="3" t="s">
        <v>23</v>
      </c>
      <c r="H6" s="3"/>
      <c r="I6" s="5"/>
      <c r="J6" s="3"/>
      <c r="K6" s="3"/>
    </row>
    <row r="7" spans="1:11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ht="12.75">
      <c r="A13" s="3"/>
      <c r="B13" s="7" t="s">
        <v>25</v>
      </c>
      <c r="C13" s="7"/>
      <c r="D13" s="7"/>
      <c r="E13" s="7"/>
      <c r="F13" s="7"/>
      <c r="G13" s="7"/>
      <c r="H13" s="7"/>
      <c r="I13" s="7"/>
      <c r="J13" s="3"/>
      <c r="K13" s="3"/>
    </row>
    <row r="14" spans="1:11" ht="12.75">
      <c r="A14" s="3"/>
      <c r="B14" s="8" t="s">
        <v>3</v>
      </c>
      <c r="C14" s="8"/>
      <c r="D14" s="8"/>
      <c r="E14" s="8"/>
      <c r="F14" s="8"/>
      <c r="G14" s="8"/>
      <c r="H14" s="8"/>
      <c r="I14" s="8"/>
      <c r="J14" s="3"/>
      <c r="K14" s="3"/>
    </row>
    <row r="15" spans="1:11" ht="12.75">
      <c r="A15" s="3"/>
      <c r="B15" s="8" t="s">
        <v>26</v>
      </c>
      <c r="C15" s="8"/>
      <c r="D15" s="8"/>
      <c r="E15" s="8"/>
      <c r="F15" s="8"/>
      <c r="G15" s="8"/>
      <c r="H15" s="8"/>
      <c r="I15" s="8"/>
      <c r="J15" s="3"/>
      <c r="K15" s="3"/>
    </row>
    <row r="16" spans="1:11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25.5">
      <c r="A17" s="3"/>
      <c r="B17" s="2"/>
      <c r="C17" s="9" t="s">
        <v>4</v>
      </c>
      <c r="D17" s="3"/>
      <c r="E17" s="3"/>
      <c r="F17" s="3"/>
      <c r="G17" s="3"/>
      <c r="H17" s="3"/>
      <c r="I17" s="3"/>
      <c r="J17" s="3"/>
      <c r="K17" s="3"/>
    </row>
    <row r="18" spans="1:11" ht="12.75">
      <c r="A18" s="3"/>
      <c r="B18" s="10" t="s">
        <v>27</v>
      </c>
      <c r="C18" s="11">
        <v>-214700</v>
      </c>
      <c r="D18" s="3"/>
      <c r="E18" s="3"/>
      <c r="F18" s="3"/>
      <c r="G18" s="3"/>
      <c r="H18" s="3"/>
      <c r="I18" s="3"/>
      <c r="J18" s="3"/>
      <c r="K18" s="3"/>
    </row>
    <row r="19" spans="1:11" ht="12.75">
      <c r="A19" s="3"/>
      <c r="B19" s="10" t="s">
        <v>28</v>
      </c>
      <c r="C19" s="11">
        <v>510019</v>
      </c>
      <c r="D19" s="3"/>
      <c r="E19" s="3"/>
      <c r="F19" s="3"/>
      <c r="G19" s="3"/>
      <c r="H19" s="3"/>
      <c r="I19" s="3"/>
      <c r="J19" s="3"/>
      <c r="K19" s="3"/>
    </row>
    <row r="20" spans="1:11" ht="12.75" customHeight="1">
      <c r="A20" s="3"/>
      <c r="B20" s="10" t="s">
        <v>20</v>
      </c>
      <c r="C20" s="11">
        <f>C19*10%</f>
        <v>51001.9</v>
      </c>
      <c r="D20" s="3"/>
      <c r="E20" s="3"/>
      <c r="F20" s="3"/>
      <c r="G20" s="3"/>
      <c r="H20" s="3"/>
      <c r="I20" s="3"/>
      <c r="J20" s="3"/>
      <c r="K20" s="3"/>
    </row>
    <row r="21" spans="1:11" ht="12.75">
      <c r="A21" s="3"/>
      <c r="B21" s="12" t="s">
        <v>17</v>
      </c>
      <c r="C21" s="13">
        <f>(C18+C19-C20)*80%</f>
        <v>195453.68000000002</v>
      </c>
      <c r="D21" s="3"/>
      <c r="E21" s="3"/>
      <c r="F21" s="3"/>
      <c r="G21" s="3"/>
      <c r="H21" s="3"/>
      <c r="I21" s="3"/>
      <c r="J21" s="3"/>
      <c r="K21" s="3"/>
    </row>
    <row r="22" spans="1:11" ht="12.75" customHeight="1">
      <c r="A22" s="3"/>
      <c r="B22" s="2" t="s">
        <v>5</v>
      </c>
      <c r="C22" s="11">
        <f>(C18+C19-C20)*20%</f>
        <v>48863.420000000006</v>
      </c>
      <c r="D22" s="3"/>
      <c r="E22" s="3"/>
      <c r="F22" s="3"/>
      <c r="G22" s="3"/>
      <c r="H22" s="3"/>
      <c r="I22" s="3"/>
      <c r="J22" s="3"/>
      <c r="K22" s="3"/>
    </row>
    <row r="23" spans="1:11" ht="12.75" customHeight="1">
      <c r="A23" s="3"/>
      <c r="B23" s="2" t="s">
        <v>6</v>
      </c>
      <c r="C23" s="14">
        <v>3.81</v>
      </c>
      <c r="D23" s="3"/>
      <c r="E23" s="3"/>
      <c r="F23" s="3"/>
      <c r="G23" s="3"/>
      <c r="H23" s="3"/>
      <c r="I23" s="3"/>
      <c r="J23" s="3"/>
      <c r="K23" s="3"/>
    </row>
    <row r="24" spans="1:11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2.75" customHeight="1">
      <c r="A25" s="3"/>
      <c r="B25" s="15" t="s">
        <v>7</v>
      </c>
      <c r="C25" s="15" t="s">
        <v>8</v>
      </c>
      <c r="D25" s="15" t="s">
        <v>9</v>
      </c>
      <c r="E25" s="16" t="s">
        <v>10</v>
      </c>
      <c r="F25" s="16"/>
      <c r="G25" s="16"/>
      <c r="H25" s="16"/>
      <c r="I25" s="15" t="s">
        <v>11</v>
      </c>
      <c r="J25" s="3"/>
      <c r="K25" s="3"/>
    </row>
    <row r="26" spans="1:11" ht="12.75" customHeight="1">
      <c r="A26" s="3"/>
      <c r="B26" s="15"/>
      <c r="C26" s="15"/>
      <c r="D26" s="15"/>
      <c r="E26" s="17" t="s">
        <v>13</v>
      </c>
      <c r="F26" s="18" t="s">
        <v>14</v>
      </c>
      <c r="G26" s="18" t="s">
        <v>15</v>
      </c>
      <c r="H26" s="18" t="s">
        <v>16</v>
      </c>
      <c r="I26" s="15"/>
      <c r="J26" s="3"/>
      <c r="K26" s="3"/>
    </row>
    <row r="27" spans="1:12" ht="12.75">
      <c r="A27" s="3"/>
      <c r="B27" s="2" t="s">
        <v>29</v>
      </c>
      <c r="C27" s="19"/>
      <c r="D27" s="19"/>
      <c r="E27" s="17"/>
      <c r="F27" s="18"/>
      <c r="G27" s="18">
        <v>70000</v>
      </c>
      <c r="H27" s="18"/>
      <c r="I27" s="11">
        <f>SUM(E27:H27)</f>
        <v>70000</v>
      </c>
      <c r="J27" s="3"/>
      <c r="K27" s="3"/>
      <c r="L27" s="1"/>
    </row>
    <row r="28" spans="1:11" ht="12.75">
      <c r="A28" s="3"/>
      <c r="B28" s="2" t="s">
        <v>30</v>
      </c>
      <c r="C28" s="19"/>
      <c r="D28" s="19"/>
      <c r="E28" s="17"/>
      <c r="F28" s="18">
        <v>60000</v>
      </c>
      <c r="G28" s="18"/>
      <c r="H28" s="18"/>
      <c r="I28" s="11">
        <f>SUM(E28:H28)</f>
        <v>60000</v>
      </c>
      <c r="J28" s="3"/>
      <c r="K28" s="3"/>
    </row>
    <row r="29" spans="1:11" ht="12.75">
      <c r="A29" s="3"/>
      <c r="B29" s="2" t="s">
        <v>31</v>
      </c>
      <c r="C29" s="19" t="s">
        <v>18</v>
      </c>
      <c r="D29" s="20">
        <v>2</v>
      </c>
      <c r="E29" s="17"/>
      <c r="F29" s="18"/>
      <c r="G29" s="18"/>
      <c r="H29" s="18">
        <v>15000</v>
      </c>
      <c r="I29" s="11">
        <f>SUM(E29:H29)</f>
        <v>15000</v>
      </c>
      <c r="J29" s="3"/>
      <c r="K29" s="3"/>
    </row>
    <row r="30" spans="1:11" ht="12.75">
      <c r="A30" s="3"/>
      <c r="B30" s="21" t="s">
        <v>19</v>
      </c>
      <c r="C30" s="17" t="s">
        <v>21</v>
      </c>
      <c r="D30" s="17">
        <v>5</v>
      </c>
      <c r="E30" s="22"/>
      <c r="F30" s="23">
        <v>50000</v>
      </c>
      <c r="G30" s="2"/>
      <c r="H30" s="23"/>
      <c r="I30" s="11">
        <f>SUM(E30:H30)</f>
        <v>50000</v>
      </c>
      <c r="J30" s="3"/>
      <c r="K30" s="3"/>
    </row>
    <row r="31" spans="1:11" ht="12.75">
      <c r="A31" s="3"/>
      <c r="B31" s="21" t="s">
        <v>32</v>
      </c>
      <c r="C31" s="17"/>
      <c r="D31" s="17"/>
      <c r="E31" s="22"/>
      <c r="F31" s="23"/>
      <c r="G31" s="2">
        <v>454</v>
      </c>
      <c r="H31" s="23"/>
      <c r="I31" s="11">
        <f>SUM(E31:H31)</f>
        <v>454</v>
      </c>
      <c r="J31" s="3"/>
      <c r="K31" s="3"/>
    </row>
    <row r="32" spans="1:11" ht="12.75">
      <c r="A32" s="3"/>
      <c r="B32" s="24" t="s">
        <v>12</v>
      </c>
      <c r="C32" s="24"/>
      <c r="D32" s="24"/>
      <c r="E32" s="25"/>
      <c r="F32" s="25">
        <f>SUM(F27:F31)</f>
        <v>110000</v>
      </c>
      <c r="G32" s="25">
        <f>SUM(G27:G31)</f>
        <v>70454</v>
      </c>
      <c r="H32" s="25">
        <f>SUM(H27:H31)</f>
        <v>15000</v>
      </c>
      <c r="I32" s="13">
        <f>SUM(I27:I31)</f>
        <v>195454</v>
      </c>
      <c r="J32" s="3"/>
      <c r="K32" s="3"/>
    </row>
    <row r="33" spans="1:11" ht="12.75">
      <c r="A33" s="3"/>
      <c r="B33" s="3"/>
      <c r="C33" s="3"/>
      <c r="D33" s="3"/>
      <c r="E33" s="3"/>
      <c r="F33" s="3"/>
      <c r="G33" s="3"/>
      <c r="H33" s="3"/>
      <c r="I33" s="26">
        <f>C21-I32</f>
        <v>-0.3199999999778811</v>
      </c>
      <c r="J33" s="3"/>
      <c r="K33" s="3"/>
    </row>
  </sheetData>
  <mergeCells count="8">
    <mergeCell ref="B14:I14"/>
    <mergeCell ref="B15:I15"/>
    <mergeCell ref="B13:I13"/>
    <mergeCell ref="B25:B26"/>
    <mergeCell ref="C25:C26"/>
    <mergeCell ref="D25:D26"/>
    <mergeCell ref="E25:H25"/>
    <mergeCell ref="I25:I2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Lite_27</cp:lastModifiedBy>
  <dcterms:created xsi:type="dcterms:W3CDTF">1996-10-08T23:32:33Z</dcterms:created>
  <dcterms:modified xsi:type="dcterms:W3CDTF">2014-03-25T05:12:13Z</dcterms:modified>
  <cp:category/>
  <cp:version/>
  <cp:contentType/>
  <cp:contentStatus/>
</cp:coreProperties>
</file>