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Отчет Первомайская ул. д. 9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<sst xmlns="http://schemas.openxmlformats.org/spreadsheetml/2006/main" count="126" uniqueCount="84">
  <si>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</si>
  <si>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</si>
  <si>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</si>
  <si>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429,6</t>
  </si>
  <si>
    <t>Адрес:  Первомайская ул. д. 99</t>
  </si>
  <si>
    <t>Количество л/счетов:    24</t>
  </si>
  <si>
    <t xml:space="preserve">Период:  Апрель 2015  -  Июнь 2015 </t>
  </si>
  <si>
    <t>Количество зарегистрированных:    16</t>
  </si>
  <si>
    <t>Неприватизированная муниципальная (м2):    35,6</t>
  </si>
  <si>
    <t>Приватизированная муниципальная (м2):    394</t>
  </si>
  <si>
    <t>Содержание жилья, в т.ч.: вывоз мусора, лифт, обслуживание приборов учета</t>
  </si>
  <si>
    <t>Ремонт общего имущества</t>
  </si>
  <si>
    <t>Прочие услуги, в т.ч.: содержание домофона, охрана, почтовые ящики прочее</t>
  </si>
  <si>
    <t>Капитальный ремонт</t>
  </si>
  <si>
    <t>Всего</t>
  </si>
  <si>
    <t>Остаток средств на 01.04.2015</t>
  </si>
  <si>
    <t>Полное начисление</t>
  </si>
  <si>
    <t>Начислено с учетом льгот и списаний</t>
  </si>
  <si>
    <t>Оплачено</t>
  </si>
  <si>
    <t>Комиссия за прием платежей с населения 2,5-3%</t>
  </si>
  <si>
    <t>Выполнено работ</t>
  </si>
  <si>
    <t>ВСЕГО расходов</t>
  </si>
  <si>
    <t>Остаток средств на 30.06.2015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</si>
  <si>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</si>
  <si>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</si>
  <si>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</si>
  <si>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</si>
  <si>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</si>
  <si>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</si>
  <si>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</si>
  <si>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</si>
  <si>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ул.Первомайская 99. Аварийное обслуживание</t>
  </si>
  <si>
    <t xml:space="preserve">106 (Апрель 2015) </t>
  </si>
  <si>
    <t>1,1  (руб./м2 общей площади)</t>
  </si>
  <si>
    <t xml:space="preserve">126 (Май 2015) </t>
  </si>
  <si>
    <t xml:space="preserve">160 (Июнь 2015) </t>
  </si>
  <si>
    <t>Благоустройство</t>
  </si>
  <si>
    <t>ул.Первомайская 99. Уборка придомовой территории</t>
  </si>
  <si>
    <t xml:space="preserve">102 (Апрель 2015) </t>
  </si>
  <si>
    <t>1,45  (руб./м2 общей площади)</t>
  </si>
  <si>
    <t xml:space="preserve">130 (Май 2015) </t>
  </si>
  <si>
    <t xml:space="preserve">150 (Июнь 2015) </t>
  </si>
  <si>
    <t>Возмещение затрат управляющей компании</t>
  </si>
  <si>
    <t>ул.Первомайская 99. Возмещение затрат управляющей компании</t>
  </si>
  <si>
    <t>Апрель 2015</t>
  </si>
  <si>
    <t>Май 2015</t>
  </si>
  <si>
    <t>Июнь 2015</t>
  </si>
  <si>
    <t>Вывоз мусора</t>
  </si>
  <si>
    <t>ул.Первомайская 99. Вывоз мусора от зимних накоплений</t>
  </si>
  <si>
    <t xml:space="preserve">125 (Апрель 2015) </t>
  </si>
  <si>
    <t>0,5  (руб./м2 общей площади)</t>
  </si>
  <si>
    <t>ул.Первомайская 99. Вывоз и захоронение ТБО (ООО "Сорнет")</t>
  </si>
  <si>
    <t xml:space="preserve">92 (Апрель 2015) </t>
  </si>
  <si>
    <t>2,38  (руб./м2 общей площади)</t>
  </si>
  <si>
    <t xml:space="preserve">138 (Май 2015) </t>
  </si>
  <si>
    <t xml:space="preserve">144 (Июнь 2015) </t>
  </si>
  <si>
    <t>Дератизация</t>
  </si>
  <si>
    <t>ул.Первомайская 99. Дератизация подвала, акт б/н</t>
  </si>
  <si>
    <t xml:space="preserve">119 (Апрель 2015) </t>
  </si>
  <si>
    <t>150  (кв.м)</t>
  </si>
  <si>
    <t>Инженерное оборудование</t>
  </si>
  <si>
    <t>ул.Первомайская 99. Материал на мелкий ремонт, заявочный ремонт и аварийное обслуживание</t>
  </si>
  <si>
    <t xml:space="preserve">112 (Апрель 2015) </t>
  </si>
  <si>
    <t>ул.Первомайская 99. Техобслуживание инженерного оборудования</t>
  </si>
  <si>
    <t>1,55  (руб./м2 общей площади)</t>
  </si>
  <si>
    <t xml:space="preserve">136 (Май 2015) </t>
  </si>
  <si>
    <t xml:space="preserve">146 (Июнь 2015) </t>
  </si>
  <si>
    <t>Конструктивные элементы</t>
  </si>
  <si>
    <t>Электрооборудование</t>
  </si>
  <si>
    <t>ул.Первомайская 99. Техобслуживание электрооборудования</t>
  </si>
  <si>
    <t>1,06  (руб./м2 общей площади)</t>
  </si>
  <si>
    <t>Итого:</t>
  </si>
  <si>
    <t>Всего:</t>
  </si>
  <si>
    <t>Комиссия Сибирьтелеком, Сбербанк, Почта России за прием платежей с населения 2,5-3%</t>
  </si>
  <si>
    <t>Исп. директор  ООО "Управдом"  ________________________  А.О.Панченко</t>
  </si>
  <si>
    <t>Гл. инженер  ООО "Управдом"  ________________________  Д.Г.Яблуновский</t>
  </si>
  <si>
    <t>Нач. ПТО  ООО "Управдом"  ________________________  Г.В. Славкина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</si>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</sst>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d\uprawdom\&#1069;&#1082;&#1086;&#1085;&#1086;&#1084;&#1080;&#1089;&#1090;\&#1055;&#1086;&#1076;&#1086;&#1084;&#1086;&#1074;&#1099;&#1077;%20&#1086;&#1090;&#1095;&#1077;&#1090;&#1099;\&#1059;&#1055;&#1056;&#1040;&#1042;&#1044;&#1054;&#1052;\2015\1%20&#1082;&#1074;.%202015&#1075;\&#1055;&#1077;&#1088;&#1074;&#1086;&#1084;&#1072;&#1081;&#1089;&#1082;&#1072;&#1103;%2099%20-%201&#1082;&#1074;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Первомайская ул. д. 99"/>
    </sheetNames>
    <sheetDataSet>
      <sheetData sheetId="0">
        <row r="10">
          <cell r="C10">
            <v>-86967.66</v>
          </cell>
          <cell r="F10">
            <v>-86562.22</v>
          </cell>
        </row>
        <row r="13">
          <cell r="B13">
            <v>35019.42</v>
          </cell>
          <cell r="C13">
            <v>9000.79</v>
          </cell>
          <cell r="F13">
            <v>44020.21</v>
          </cell>
        </row>
        <row r="16">
          <cell r="B16">
            <v>29011.09</v>
          </cell>
          <cell r="C16">
            <v>1905.53</v>
          </cell>
          <cell r="F16">
            <v>30916.62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9">
      <selection activeCell="I22" sqref="I22"/>
    </sheetView>
  </sheetViews>
  <sheetFormatPr defaultColWidth="9.00390625" defaultRowHeight="12.75"/>
  <cols>
    <col min="1" max="1" width="25.75390625" style="2" customWidth="1"/>
    <col min="2" max="8" width="13.75390625" style="3" customWidth="1"/>
    <col min="9" max="16384" width="9.125" style="1" customWidth="1"/>
  </cols>
  <sheetData>
    <row r="1" spans="1:6" ht="12.75">
      <c r="A1" s="6" t="s">
        <v>0</v>
      </c>
      <c r="B1" s="13"/>
      <c r="C1" s="13"/>
      <c r="D1" s="13"/>
      <c r="E1" s="13"/>
      <c r="F1" s="13"/>
    </row>
    <row r="2" spans="1:6" ht="12.75">
      <c r="A2" s="7" t="s">
        <v>1</v>
      </c>
      <c r="B2" s="13"/>
      <c r="C2" s="13"/>
      <c r="D2" s="13"/>
      <c r="E2" s="13"/>
      <c r="F2" s="13"/>
    </row>
    <row r="3" spans="1:6" ht="12.75">
      <c r="A3" s="8" t="s">
        <v>2</v>
      </c>
      <c r="B3" s="14"/>
      <c r="C3" s="8" t="s">
        <v>3</v>
      </c>
      <c r="D3" s="8"/>
      <c r="E3" s="8"/>
      <c r="F3" s="8"/>
    </row>
    <row r="4" spans="1:6" ht="12.75">
      <c r="A4" s="8" t="s">
        <v>4</v>
      </c>
      <c r="B4" s="14"/>
      <c r="C4" s="8" t="s">
        <v>5</v>
      </c>
      <c r="D4" s="8"/>
      <c r="E4" s="8"/>
      <c r="F4" s="8"/>
    </row>
    <row r="5" spans="1:6" ht="12.75">
      <c r="A5" s="8" t="s">
        <v>6</v>
      </c>
      <c r="B5" s="14"/>
      <c r="C5" s="8" t="s">
        <v>7</v>
      </c>
      <c r="D5" s="8"/>
      <c r="E5" s="8"/>
      <c r="F5" s="8"/>
    </row>
    <row r="6" spans="1:6" ht="12.75">
      <c r="A6" s="15"/>
      <c r="B6" s="16"/>
      <c r="C6" s="8" t="s">
        <v>8</v>
      </c>
      <c r="D6" s="8"/>
      <c r="E6" s="8"/>
      <c r="F6" s="8"/>
    </row>
    <row r="7" spans="1:6" ht="12.75">
      <c r="A7" s="15"/>
      <c r="B7" s="16"/>
      <c r="C7" s="8" t="s">
        <v>9</v>
      </c>
      <c r="D7" s="8"/>
      <c r="E7" s="8"/>
      <c r="F7" s="8"/>
    </row>
    <row r="8" spans="1:6" ht="12.75">
      <c r="A8" s="15"/>
      <c r="B8" s="16"/>
      <c r="C8" s="16"/>
      <c r="D8" s="16"/>
      <c r="E8" s="16"/>
      <c r="F8" s="16"/>
    </row>
    <row r="9" spans="1:6" ht="78.75">
      <c r="A9" s="11"/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</row>
    <row r="10" spans="1:11" ht="12.75">
      <c r="A10" s="11" t="s">
        <v>15</v>
      </c>
      <c r="B10" s="12">
        <v>6008.33</v>
      </c>
      <c r="C10" s="12">
        <v>-79872.4</v>
      </c>
      <c r="D10" s="12">
        <v>405.44</v>
      </c>
      <c r="E10" s="12"/>
      <c r="F10" s="12">
        <f>B10+C10+D10</f>
        <v>-73458.62999999999</v>
      </c>
      <c r="G10" s="12">
        <f>'[1]Отчет Первомайская ул. д. 99'!B10+'[1]Отчет Первомайская ул. д. 99'!B13-'[1]Отчет Первомайская ул. д. 99'!B16</f>
        <v>6008.329999999998</v>
      </c>
      <c r="H10" s="12">
        <f>'[1]Отчет Первомайская ул. д. 99'!C10+'[1]Отчет Первомайская ул. д. 99'!C13-'[1]Отчет Первомайская ул. д. 99'!C16</f>
        <v>-79872.4</v>
      </c>
      <c r="I10" s="12">
        <v>405.44</v>
      </c>
      <c r="J10" s="12"/>
      <c r="K10" s="12">
        <f>'[1]Отчет Первомайская ул. д. 99'!F10+'[1]Отчет Первомайская ул. д. 99'!F13-'[1]Отчет Первомайская ул. д. 99'!F16</f>
        <v>-73458.63</v>
      </c>
    </row>
    <row r="11" spans="1:6" ht="12.75">
      <c r="A11" s="9" t="s">
        <v>16</v>
      </c>
      <c r="B11" s="10">
        <v>25466.67</v>
      </c>
      <c r="C11" s="10">
        <v>6444</v>
      </c>
      <c r="D11" s="10"/>
      <c r="E11" s="10"/>
      <c r="F11" s="10">
        <v>31910.67</v>
      </c>
    </row>
    <row r="12" spans="1:6" ht="22.5">
      <c r="A12" s="9" t="s">
        <v>17</v>
      </c>
      <c r="B12" s="10">
        <v>25466.67</v>
      </c>
      <c r="C12" s="10">
        <v>6444</v>
      </c>
      <c r="D12" s="10"/>
      <c r="E12" s="10"/>
      <c r="F12" s="10">
        <v>31910.67</v>
      </c>
    </row>
    <row r="13" spans="1:6" ht="12.75">
      <c r="A13" s="11" t="s">
        <v>18</v>
      </c>
      <c r="B13" s="12">
        <v>17672.04</v>
      </c>
      <c r="C13" s="12">
        <v>4490.95</v>
      </c>
      <c r="D13" s="12"/>
      <c r="E13" s="12"/>
      <c r="F13" s="12">
        <v>22162.99</v>
      </c>
    </row>
    <row r="14" spans="1:6" ht="22.5">
      <c r="A14" s="9" t="s">
        <v>19</v>
      </c>
      <c r="B14" s="10">
        <v>490.07</v>
      </c>
      <c r="C14" s="10"/>
      <c r="D14" s="10"/>
      <c r="E14" s="10"/>
      <c r="F14" s="10">
        <v>490.07</v>
      </c>
    </row>
    <row r="15" spans="1:6" ht="12.75">
      <c r="A15" s="9" t="s">
        <v>20</v>
      </c>
      <c r="B15" s="10">
        <v>25076.12</v>
      </c>
      <c r="C15" s="10"/>
      <c r="D15" s="10"/>
      <c r="E15" s="10"/>
      <c r="F15" s="10">
        <v>25076.12</v>
      </c>
    </row>
    <row r="16" spans="1:6" ht="12.75">
      <c r="A16" s="11" t="s">
        <v>21</v>
      </c>
      <c r="B16" s="12">
        <f>B14+B15</f>
        <v>25566.19</v>
      </c>
      <c r="C16" s="12">
        <v>0</v>
      </c>
      <c r="D16" s="12"/>
      <c r="E16" s="12"/>
      <c r="F16" s="12">
        <f>F14+F15</f>
        <v>25566.19</v>
      </c>
    </row>
    <row r="17" spans="1:7" ht="12.75">
      <c r="A17" s="11" t="s">
        <v>22</v>
      </c>
      <c r="B17" s="12">
        <f>B10+B13-B16</f>
        <v>-1885.819999999996</v>
      </c>
      <c r="C17" s="12">
        <f>C10+C13-C16</f>
        <v>-75381.45</v>
      </c>
      <c r="D17" s="12">
        <v>405.44</v>
      </c>
      <c r="E17" s="12"/>
      <c r="F17" s="12">
        <f>F10+F13-F16</f>
        <v>-76861.82999999999</v>
      </c>
      <c r="G17" s="3">
        <f>B17+C17+D17</f>
        <v>-76861.82999999999</v>
      </c>
    </row>
    <row r="20" spans="1:6" ht="12.75">
      <c r="A20" s="17" t="s">
        <v>23</v>
      </c>
      <c r="B20" s="18"/>
      <c r="C20" s="18"/>
      <c r="D20" s="18"/>
      <c r="E20" s="18"/>
      <c r="F20" s="18"/>
    </row>
    <row r="21" spans="1:6" ht="33.75">
      <c r="A21" s="12" t="s">
        <v>24</v>
      </c>
      <c r="B21" s="17" t="s">
        <v>25</v>
      </c>
      <c r="C21" s="17"/>
      <c r="D21" s="12" t="s">
        <v>26</v>
      </c>
      <c r="E21" s="12" t="s">
        <v>27</v>
      </c>
      <c r="F21" s="12" t="s">
        <v>28</v>
      </c>
    </row>
    <row r="22" spans="1:6" ht="12.75">
      <c r="A22" s="17" t="s">
        <v>10</v>
      </c>
      <c r="B22" s="18"/>
      <c r="C22" s="18"/>
      <c r="D22" s="18"/>
      <c r="E22" s="18"/>
      <c r="F22" s="18"/>
    </row>
    <row r="23" spans="1:6" ht="12.75" customHeight="1">
      <c r="A23" s="11" t="s">
        <v>29</v>
      </c>
      <c r="B23" s="19" t="s">
        <v>30</v>
      </c>
      <c r="C23" s="19"/>
      <c r="D23" s="19"/>
      <c r="E23" s="19"/>
      <c r="F23" s="12">
        <v>1417.68</v>
      </c>
    </row>
    <row r="24" spans="1:6" ht="22.5">
      <c r="A24" s="9"/>
      <c r="B24" s="20" t="s">
        <v>31</v>
      </c>
      <c r="C24" s="20"/>
      <c r="D24" s="10" t="s">
        <v>32</v>
      </c>
      <c r="E24" s="10" t="s">
        <v>33</v>
      </c>
      <c r="F24" s="10">
        <v>472.56</v>
      </c>
    </row>
    <row r="25" spans="1:6" ht="22.5">
      <c r="A25" s="9"/>
      <c r="B25" s="20" t="s">
        <v>31</v>
      </c>
      <c r="C25" s="20"/>
      <c r="D25" s="10" t="s">
        <v>34</v>
      </c>
      <c r="E25" s="10" t="s">
        <v>33</v>
      </c>
      <c r="F25" s="10">
        <v>472.56</v>
      </c>
    </row>
    <row r="26" spans="1:6" ht="22.5">
      <c r="A26" s="9"/>
      <c r="B26" s="20" t="s">
        <v>31</v>
      </c>
      <c r="C26" s="20"/>
      <c r="D26" s="10" t="s">
        <v>35</v>
      </c>
      <c r="E26" s="10" t="s">
        <v>33</v>
      </c>
      <c r="F26" s="10">
        <v>472.56</v>
      </c>
    </row>
    <row r="27" spans="1:6" ht="12.75" customHeight="1">
      <c r="A27" s="11" t="s">
        <v>36</v>
      </c>
      <c r="B27" s="19" t="s">
        <v>30</v>
      </c>
      <c r="C27" s="19"/>
      <c r="D27" s="19"/>
      <c r="E27" s="19"/>
      <c r="F27" s="12">
        <v>1868.76</v>
      </c>
    </row>
    <row r="28" spans="1:6" ht="22.5">
      <c r="A28" s="9"/>
      <c r="B28" s="20" t="s">
        <v>37</v>
      </c>
      <c r="C28" s="20"/>
      <c r="D28" s="10" t="s">
        <v>38</v>
      </c>
      <c r="E28" s="10" t="s">
        <v>39</v>
      </c>
      <c r="F28" s="10">
        <v>622.92</v>
      </c>
    </row>
    <row r="29" spans="1:6" ht="22.5">
      <c r="A29" s="9"/>
      <c r="B29" s="20" t="s">
        <v>37</v>
      </c>
      <c r="C29" s="20"/>
      <c r="D29" s="10" t="s">
        <v>40</v>
      </c>
      <c r="E29" s="10" t="s">
        <v>39</v>
      </c>
      <c r="F29" s="10">
        <v>622.92</v>
      </c>
    </row>
    <row r="30" spans="1:6" ht="22.5">
      <c r="A30" s="9"/>
      <c r="B30" s="20" t="s">
        <v>37</v>
      </c>
      <c r="C30" s="20"/>
      <c r="D30" s="10" t="s">
        <v>41</v>
      </c>
      <c r="E30" s="10" t="s">
        <v>39</v>
      </c>
      <c r="F30" s="10">
        <v>622.92</v>
      </c>
    </row>
    <row r="31" spans="1:6" ht="22.5" customHeight="1">
      <c r="A31" s="11" t="s">
        <v>42</v>
      </c>
      <c r="B31" s="19" t="s">
        <v>30</v>
      </c>
      <c r="C31" s="19"/>
      <c r="D31" s="19"/>
      <c r="E31" s="19"/>
      <c r="F31" s="12">
        <v>14400</v>
      </c>
    </row>
    <row r="32" spans="1:6" ht="22.5" customHeight="1">
      <c r="A32" s="9"/>
      <c r="B32" s="20" t="s">
        <v>43</v>
      </c>
      <c r="C32" s="20"/>
      <c r="D32" s="10" t="s">
        <v>44</v>
      </c>
      <c r="E32" s="10"/>
      <c r="F32" s="10">
        <v>4800</v>
      </c>
    </row>
    <row r="33" spans="1:6" ht="22.5" customHeight="1">
      <c r="A33" s="9"/>
      <c r="B33" s="20" t="s">
        <v>43</v>
      </c>
      <c r="C33" s="20"/>
      <c r="D33" s="10" t="s">
        <v>45</v>
      </c>
      <c r="E33" s="10"/>
      <c r="F33" s="10">
        <v>4800</v>
      </c>
    </row>
    <row r="34" spans="1:6" ht="22.5" customHeight="1">
      <c r="A34" s="9"/>
      <c r="B34" s="20" t="s">
        <v>43</v>
      </c>
      <c r="C34" s="20"/>
      <c r="D34" s="10" t="s">
        <v>46</v>
      </c>
      <c r="E34" s="10"/>
      <c r="F34" s="10">
        <v>4800</v>
      </c>
    </row>
    <row r="35" spans="1:6" ht="12.75" customHeight="1">
      <c r="A35" s="11" t="s">
        <v>47</v>
      </c>
      <c r="B35" s="19" t="s">
        <v>30</v>
      </c>
      <c r="C35" s="19"/>
      <c r="D35" s="19"/>
      <c r="E35" s="19"/>
      <c r="F35" s="12">
        <v>3282.15</v>
      </c>
    </row>
    <row r="36" spans="1:6" ht="22.5">
      <c r="A36" s="9"/>
      <c r="B36" s="20" t="s">
        <v>48</v>
      </c>
      <c r="C36" s="20"/>
      <c r="D36" s="10" t="s">
        <v>49</v>
      </c>
      <c r="E36" s="10" t="s">
        <v>50</v>
      </c>
      <c r="F36" s="10">
        <v>214.8</v>
      </c>
    </row>
    <row r="37" spans="1:6" ht="22.5">
      <c r="A37" s="9"/>
      <c r="B37" s="20" t="s">
        <v>51</v>
      </c>
      <c r="C37" s="20"/>
      <c r="D37" s="10" t="s">
        <v>52</v>
      </c>
      <c r="E37" s="10" t="s">
        <v>53</v>
      </c>
      <c r="F37" s="10">
        <v>1022.45</v>
      </c>
    </row>
    <row r="38" spans="1:6" ht="22.5">
      <c r="A38" s="9"/>
      <c r="B38" s="20" t="s">
        <v>51</v>
      </c>
      <c r="C38" s="20"/>
      <c r="D38" s="10" t="s">
        <v>54</v>
      </c>
      <c r="E38" s="10" t="s">
        <v>53</v>
      </c>
      <c r="F38" s="10">
        <v>1022.45</v>
      </c>
    </row>
    <row r="39" spans="1:6" ht="22.5">
      <c r="A39" s="9"/>
      <c r="B39" s="20" t="s">
        <v>51</v>
      </c>
      <c r="C39" s="20"/>
      <c r="D39" s="10" t="s">
        <v>55</v>
      </c>
      <c r="E39" s="10" t="s">
        <v>53</v>
      </c>
      <c r="F39" s="10">
        <v>1022.45</v>
      </c>
    </row>
    <row r="40" spans="1:6" ht="12.75" customHeight="1">
      <c r="A40" s="11" t="s">
        <v>56</v>
      </c>
      <c r="B40" s="19" t="s">
        <v>30</v>
      </c>
      <c r="C40" s="19"/>
      <c r="D40" s="19"/>
      <c r="E40" s="19"/>
      <c r="F40" s="12">
        <v>150</v>
      </c>
    </row>
    <row r="41" spans="1:6" ht="22.5">
      <c r="A41" s="9"/>
      <c r="B41" s="20" t="s">
        <v>57</v>
      </c>
      <c r="C41" s="20"/>
      <c r="D41" s="10" t="s">
        <v>58</v>
      </c>
      <c r="E41" s="10" t="s">
        <v>59</v>
      </c>
      <c r="F41" s="10">
        <v>150</v>
      </c>
    </row>
    <row r="42" spans="1:6" ht="12.75" customHeight="1">
      <c r="A42" s="11" t="s">
        <v>60</v>
      </c>
      <c r="B42" s="19" t="s">
        <v>30</v>
      </c>
      <c r="C42" s="19"/>
      <c r="D42" s="19"/>
      <c r="E42" s="19"/>
      <c r="F42" s="12">
        <v>2546.14</v>
      </c>
    </row>
    <row r="43" spans="1:6" ht="33" customHeight="1">
      <c r="A43" s="9"/>
      <c r="B43" s="20" t="s">
        <v>61</v>
      </c>
      <c r="C43" s="20"/>
      <c r="D43" s="10" t="s">
        <v>62</v>
      </c>
      <c r="E43" s="10"/>
      <c r="F43" s="10">
        <v>130.5</v>
      </c>
    </row>
    <row r="44" spans="1:6" ht="33" customHeight="1">
      <c r="A44" s="9"/>
      <c r="B44" s="20" t="s">
        <v>63</v>
      </c>
      <c r="C44" s="20"/>
      <c r="D44" s="10" t="s">
        <v>62</v>
      </c>
      <c r="E44" s="10" t="s">
        <v>64</v>
      </c>
      <c r="F44" s="10">
        <v>665.88</v>
      </c>
    </row>
    <row r="45" spans="1:6" ht="33" customHeight="1">
      <c r="A45" s="9"/>
      <c r="B45" s="20" t="s">
        <v>61</v>
      </c>
      <c r="C45" s="20"/>
      <c r="D45" s="10" t="s">
        <v>65</v>
      </c>
      <c r="E45" s="10"/>
      <c r="F45" s="10">
        <v>202</v>
      </c>
    </row>
    <row r="46" spans="1:6" ht="33" customHeight="1">
      <c r="A46" s="9"/>
      <c r="B46" s="20" t="s">
        <v>63</v>
      </c>
      <c r="C46" s="20"/>
      <c r="D46" s="10" t="s">
        <v>65</v>
      </c>
      <c r="E46" s="10" t="s">
        <v>64</v>
      </c>
      <c r="F46" s="10">
        <v>665.88</v>
      </c>
    </row>
    <row r="47" spans="1:6" ht="33" customHeight="1">
      <c r="A47" s="9"/>
      <c r="B47" s="20" t="s">
        <v>61</v>
      </c>
      <c r="C47" s="20"/>
      <c r="D47" s="10" t="s">
        <v>66</v>
      </c>
      <c r="E47" s="10"/>
      <c r="F47" s="10">
        <v>216</v>
      </c>
    </row>
    <row r="48" spans="1:6" ht="33" customHeight="1">
      <c r="A48" s="9"/>
      <c r="B48" s="20" t="s">
        <v>63</v>
      </c>
      <c r="C48" s="20"/>
      <c r="D48" s="10" t="s">
        <v>66</v>
      </c>
      <c r="E48" s="10" t="s">
        <v>64</v>
      </c>
      <c r="F48" s="10">
        <v>665.88</v>
      </c>
    </row>
    <row r="49" spans="1:6" ht="12.75" customHeight="1">
      <c r="A49" s="11" t="s">
        <v>67</v>
      </c>
      <c r="B49" s="19" t="s">
        <v>30</v>
      </c>
      <c r="C49" s="19"/>
      <c r="D49" s="19"/>
      <c r="E49" s="19"/>
      <c r="F49" s="12">
        <v>32.2</v>
      </c>
    </row>
    <row r="50" spans="1:6" ht="33.75" customHeight="1">
      <c r="A50" s="9"/>
      <c r="B50" s="20" t="s">
        <v>61</v>
      </c>
      <c r="C50" s="20"/>
      <c r="D50" s="10" t="s">
        <v>62</v>
      </c>
      <c r="E50" s="10"/>
      <c r="F50" s="10">
        <v>32.2</v>
      </c>
    </row>
    <row r="51" spans="1:6" ht="12.75" customHeight="1">
      <c r="A51" s="11" t="s">
        <v>68</v>
      </c>
      <c r="B51" s="19" t="s">
        <v>30</v>
      </c>
      <c r="C51" s="19"/>
      <c r="D51" s="19"/>
      <c r="E51" s="19"/>
      <c r="F51" s="12">
        <v>1379.19</v>
      </c>
    </row>
    <row r="52" spans="1:6" ht="32.25" customHeight="1">
      <c r="A52" s="9"/>
      <c r="B52" s="20" t="s">
        <v>69</v>
      </c>
      <c r="C52" s="20"/>
      <c r="D52" s="10" t="s">
        <v>62</v>
      </c>
      <c r="E52" s="10" t="s">
        <v>70</v>
      </c>
      <c r="F52" s="10">
        <v>455.38</v>
      </c>
    </row>
    <row r="53" spans="1:6" ht="32.25" customHeight="1">
      <c r="A53" s="9"/>
      <c r="B53" s="20" t="s">
        <v>61</v>
      </c>
      <c r="C53" s="20"/>
      <c r="D53" s="10" t="s">
        <v>65</v>
      </c>
      <c r="E53" s="10"/>
      <c r="F53" s="10">
        <v>13.05</v>
      </c>
    </row>
    <row r="54" spans="1:6" ht="32.25" customHeight="1">
      <c r="A54" s="9"/>
      <c r="B54" s="20" t="s">
        <v>69</v>
      </c>
      <c r="C54" s="20"/>
      <c r="D54" s="10" t="s">
        <v>65</v>
      </c>
      <c r="E54" s="10" t="s">
        <v>70</v>
      </c>
      <c r="F54" s="10">
        <v>455.38</v>
      </c>
    </row>
    <row r="55" spans="1:6" ht="32.25" customHeight="1">
      <c r="A55" s="9"/>
      <c r="B55" s="20" t="s">
        <v>69</v>
      </c>
      <c r="C55" s="20"/>
      <c r="D55" s="10" t="s">
        <v>66</v>
      </c>
      <c r="E55" s="10" t="s">
        <v>70</v>
      </c>
      <c r="F55" s="10">
        <v>455.38</v>
      </c>
    </row>
    <row r="56" spans="1:6" ht="12.75">
      <c r="A56" s="19" t="s">
        <v>71</v>
      </c>
      <c r="B56" s="21"/>
      <c r="C56" s="22"/>
      <c r="D56" s="22"/>
      <c r="E56" s="22"/>
      <c r="F56" s="10">
        <v>25076.12</v>
      </c>
    </row>
    <row r="57" spans="1:6" ht="12.75">
      <c r="A57" s="19" t="s">
        <v>72</v>
      </c>
      <c r="B57" s="21"/>
      <c r="C57" s="21"/>
      <c r="D57" s="21"/>
      <c r="E57" s="21"/>
      <c r="F57" s="12">
        <v>25076.12</v>
      </c>
    </row>
    <row r="59" spans="1:6" ht="45">
      <c r="A59" s="9" t="s">
        <v>73</v>
      </c>
      <c r="B59" s="10"/>
      <c r="C59" s="10"/>
      <c r="D59" s="10"/>
      <c r="E59" s="10"/>
      <c r="F59" s="10">
        <v>490.07</v>
      </c>
    </row>
    <row r="62" spans="1:6" ht="12.75">
      <c r="A62" s="4" t="s">
        <v>74</v>
      </c>
      <c r="B62" s="5"/>
      <c r="C62" s="5"/>
      <c r="D62" s="5"/>
      <c r="E62" s="5"/>
      <c r="F62" s="5"/>
    </row>
    <row r="63" spans="1:6" ht="21" customHeight="1">
      <c r="A63" s="4" t="s">
        <v>75</v>
      </c>
      <c r="B63" s="5"/>
      <c r="C63" s="5"/>
      <c r="D63" s="5"/>
      <c r="E63" s="5"/>
      <c r="F63" s="5"/>
    </row>
    <row r="64" spans="1:6" ht="21" customHeight="1">
      <c r="A64" s="4" t="s">
        <v>76</v>
      </c>
      <c r="B64" s="5"/>
      <c r="C64" s="5"/>
      <c r="D64" s="5"/>
      <c r="E64" s="5"/>
      <c r="F64" s="5"/>
    </row>
    <row r="66" spans="1:6" ht="12.75">
      <c r="A66" s="23" t="s">
        <v>77</v>
      </c>
      <c r="B66" s="4"/>
      <c r="C66" s="4"/>
      <c r="D66" s="4"/>
      <c r="E66" s="4"/>
      <c r="F66" s="4"/>
    </row>
    <row r="67" ht="12.75">
      <c r="A67" s="24"/>
    </row>
    <row r="68" spans="1:6" ht="12.75">
      <c r="A68" s="23" t="s">
        <v>78</v>
      </c>
      <c r="B68" s="4"/>
      <c r="C68" s="4"/>
      <c r="D68" s="4"/>
      <c r="E68" s="4"/>
      <c r="F68" s="4"/>
    </row>
    <row r="69" spans="1:6" ht="24.75" customHeight="1">
      <c r="A69" s="23" t="s">
        <v>79</v>
      </c>
      <c r="B69" s="4"/>
      <c r="C69" s="4"/>
      <c r="D69" s="4"/>
      <c r="E69" s="4"/>
      <c r="F69" s="4"/>
    </row>
    <row r="70" spans="1:6" ht="12.75">
      <c r="A70" s="23" t="s">
        <v>80</v>
      </c>
      <c r="B70" s="4"/>
      <c r="C70" s="4"/>
      <c r="D70" s="4"/>
      <c r="E70" s="4"/>
      <c r="F70" s="4"/>
    </row>
    <row r="71" spans="1:6" ht="12.75">
      <c r="A71" s="23" t="s">
        <v>81</v>
      </c>
      <c r="B71" s="4"/>
      <c r="C71" s="4"/>
      <c r="D71" s="4"/>
      <c r="E71" s="4"/>
      <c r="F71" s="4"/>
    </row>
    <row r="72" ht="12.75">
      <c r="A72" s="24"/>
    </row>
    <row r="73" spans="1:6" ht="12.75">
      <c r="A73" s="23" t="s">
        <v>82</v>
      </c>
      <c r="B73" s="4"/>
      <c r="C73" s="4"/>
      <c r="D73" s="4"/>
      <c r="E73" s="4"/>
      <c r="F73" s="4"/>
    </row>
    <row r="74" spans="1:6" ht="57" customHeight="1">
      <c r="A74" s="23" t="s">
        <v>83</v>
      </c>
      <c r="B74" s="4"/>
      <c r="C74" s="4"/>
      <c r="D74" s="4"/>
      <c r="E74" s="4"/>
      <c r="F74" s="4"/>
    </row>
  </sheetData>
  <mergeCells count="58">
    <mergeCell ref="A73:F73"/>
    <mergeCell ref="A74:F74"/>
    <mergeCell ref="A68:F68"/>
    <mergeCell ref="A69:F69"/>
    <mergeCell ref="A70:F70"/>
    <mergeCell ref="A71:F71"/>
    <mergeCell ref="A62:F62"/>
    <mergeCell ref="A63:F63"/>
    <mergeCell ref="A64:F64"/>
    <mergeCell ref="A66:F66"/>
    <mergeCell ref="B54:C54"/>
    <mergeCell ref="B55:C55"/>
    <mergeCell ref="A56:E56"/>
    <mergeCell ref="A57:E57"/>
    <mergeCell ref="B50:C50"/>
    <mergeCell ref="B51:E51"/>
    <mergeCell ref="B52:C52"/>
    <mergeCell ref="B53:C53"/>
    <mergeCell ref="B46:C46"/>
    <mergeCell ref="B47:C47"/>
    <mergeCell ref="B48:C48"/>
    <mergeCell ref="B49:E49"/>
    <mergeCell ref="B42:E42"/>
    <mergeCell ref="B43:C43"/>
    <mergeCell ref="B44:C44"/>
    <mergeCell ref="B45:C45"/>
    <mergeCell ref="B38:C38"/>
    <mergeCell ref="B39:C39"/>
    <mergeCell ref="B40:E40"/>
    <mergeCell ref="B41:C41"/>
    <mergeCell ref="B34:C34"/>
    <mergeCell ref="B35:E35"/>
    <mergeCell ref="B36:C36"/>
    <mergeCell ref="B37:C37"/>
    <mergeCell ref="B30:C30"/>
    <mergeCell ref="B31:E31"/>
    <mergeCell ref="B32:C32"/>
    <mergeCell ref="B33:C33"/>
    <mergeCell ref="B26:C26"/>
    <mergeCell ref="B27:E27"/>
    <mergeCell ref="B28:C28"/>
    <mergeCell ref="B29:C29"/>
    <mergeCell ref="A22:F22"/>
    <mergeCell ref="B23:E23"/>
    <mergeCell ref="B24:C24"/>
    <mergeCell ref="B25:C25"/>
    <mergeCell ref="C6:F6"/>
    <mergeCell ref="C7:F7"/>
    <mergeCell ref="A20:F20"/>
    <mergeCell ref="B21:C21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 Свет</dc:creator>
  <cp:keywords/>
  <dc:description/>
  <cp:lastModifiedBy>ПТО Свет</cp:lastModifiedBy>
  <dcterms:created xsi:type="dcterms:W3CDTF">2015-07-20T07:22:10Z</dcterms:created>
  <dcterms:modified xsi:type="dcterms:W3CDTF">2015-07-20T07:27:26Z</dcterms:modified>
  <cp:category/>
  <cp:version/>
  <cp:contentType/>
  <cp:contentStatus/>
</cp:coreProperties>
</file>