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Отчет Переездный пер. д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<sst xmlns="http://schemas.openxmlformats.org/spreadsheetml/2006/main" count="205" uniqueCount="127">
  <si>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</si>
  <si>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</si>
  <si>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</si>
  <si>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2493,8</t>
  </si>
  <si>
    <t>Адрес:  Переездный пер. д. 2</t>
  </si>
  <si>
    <t>Количество л/счетов:    62</t>
  </si>
  <si>
    <t xml:space="preserve">Период:  Апрель 2015  -  Июнь 2015 </t>
  </si>
  <si>
    <t>Количество зарегистрированных:    116</t>
  </si>
  <si>
    <t>Неприватизированная муниципальная (м2):    243,3</t>
  </si>
  <si>
    <t>Приватизированная муниципальная (м2):    2250,5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</si>
  <si>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</si>
  <si>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</si>
  <si>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</si>
  <si>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</si>
  <si>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01.04.2015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</si>
  <si>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</si>
  <si>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</si>
  <si>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</si>
  <si>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</si>
  <si>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</si>
  <si>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</si>
  <si>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</si>
  <si>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30.06.2015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</si>
  <si>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</si>
  <si>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</si>
  <si>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</si>
  <si>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</si>
  <si>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</si>
  <si>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</si>
  <si>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</si>
  <si>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</si>
  <si>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пер.Переездный 2. Аварийное обслуживание</t>
  </si>
  <si>
    <t xml:space="preserve">106 (Апрель 2015) </t>
  </si>
  <si>
    <t>1,1  (руб./м2 общей площади)</t>
  </si>
  <si>
    <t xml:space="preserve">126 (Май 2015) </t>
  </si>
  <si>
    <t xml:space="preserve">160 (Июнь 2015) </t>
  </si>
  <si>
    <t>Благоустройство</t>
  </si>
  <si>
    <t>пер.Переездный 2. Уборка подъездов</t>
  </si>
  <si>
    <t xml:space="preserve">102 (Апрель 2015) </t>
  </si>
  <si>
    <t>0,8  (руб./м2 общей площади)</t>
  </si>
  <si>
    <t>пер.Переездный 2. Уборка придомовой территории</t>
  </si>
  <si>
    <t>1,2  (руб./м2 общей площади)</t>
  </si>
  <si>
    <t xml:space="preserve">130 (Май 2015) </t>
  </si>
  <si>
    <t xml:space="preserve">150 (Июнь 2015) </t>
  </si>
  <si>
    <t>пер.Переездный 2. Косьба газонов</t>
  </si>
  <si>
    <t xml:space="preserve">171 (Июнь 2015) </t>
  </si>
  <si>
    <t>700  (кв.м)</t>
  </si>
  <si>
    <t>Вывоз мусора</t>
  </si>
  <si>
    <t>пер.Переездный 2. Вывоз мусора от зимних накоплений</t>
  </si>
  <si>
    <t xml:space="preserve">125 (Апрель 2015) </t>
  </si>
  <si>
    <t>0,5  (руб./м2 общей площади)</t>
  </si>
  <si>
    <t>пер.Переездный 2. Вывоз и захоронение ТБО (ООО "Сорнет")</t>
  </si>
  <si>
    <t xml:space="preserve">95 (Апрель 2015) </t>
  </si>
  <si>
    <t>2,19  (руб./м2 общей площади)</t>
  </si>
  <si>
    <t xml:space="preserve">140 (Май 2015) </t>
  </si>
  <si>
    <t xml:space="preserve">142 (Июнь 2015) </t>
  </si>
  <si>
    <t>Дератизация</t>
  </si>
  <si>
    <t>пер.Переездный 2. Дератизация подвала, акт б/н</t>
  </si>
  <si>
    <t xml:space="preserve">119 (Апрель 2015) </t>
  </si>
  <si>
    <t>500  (кв.м)</t>
  </si>
  <si>
    <t>Инженерное оборудование</t>
  </si>
  <si>
    <t>пер.Переездный 2. Техобслуживание инженерного оборудования</t>
  </si>
  <si>
    <t xml:space="preserve">112 (Апрель 2015) </t>
  </si>
  <si>
    <t>1,13  (руб./м2 общей площади)</t>
  </si>
  <si>
    <t>пер.Переездный 2. Материал на мелкий ремонт, заявочный ремонт и аварийное обслуживание</t>
  </si>
  <si>
    <t xml:space="preserve">136 (Май 2015) </t>
  </si>
  <si>
    <t xml:space="preserve">146 (Июнь 2015) </t>
  </si>
  <si>
    <t>Конструктивные элементы</t>
  </si>
  <si>
    <t>пер.Переездный 2. Очистка кровли от снега с торца дома 01.04.2015г, акт б/н</t>
  </si>
  <si>
    <t>60  (кв.м)</t>
  </si>
  <si>
    <t>Общедомовой прибор учета тепла</t>
  </si>
  <si>
    <t>пер.Переездный 2. Техническое обслуживание приборов учета тепла (ООО "Этком")</t>
  </si>
  <si>
    <t xml:space="preserve">98 (Апрель 2015) </t>
  </si>
  <si>
    <t xml:space="preserve">134 (Май 2015) </t>
  </si>
  <si>
    <t xml:space="preserve">147 (Июнь 2015) </t>
  </si>
  <si>
    <t>Опрессовка</t>
  </si>
  <si>
    <t>пер.Переездный 2. Сброс теплофикационной воды при подготовке отопления (акт ОАО"ТомскРТС" 30.06.15г)</t>
  </si>
  <si>
    <t>Июнь 2015</t>
  </si>
  <si>
    <t>36,02  (куб.м.)</t>
  </si>
  <si>
    <t>Электрооборудование</t>
  </si>
  <si>
    <t>пер.Переездный 2. Техобслуживание электрооборудования</t>
  </si>
  <si>
    <t>0,75  (руб./м2 общей площади)</t>
  </si>
  <si>
    <t>пер.Переездный 2. Измерение сопротивления изоляции стояковых силовых проводов, акт б/н</t>
  </si>
  <si>
    <t>3  (шт.)</t>
  </si>
  <si>
    <t>Итого:</t>
  </si>
  <si>
    <t>Домофон</t>
  </si>
  <si>
    <t>пер.Переездный 2. Сервисное обслуживание домофонов 1-3п</t>
  </si>
  <si>
    <t xml:space="preserve">91 (Апрель 2015) </t>
  </si>
  <si>
    <t xml:space="preserve">118 (Май 2015) </t>
  </si>
  <si>
    <t xml:space="preserve">149 (Июнь 2015) </t>
  </si>
  <si>
    <t>Охрана</t>
  </si>
  <si>
    <t>пер.Переездный 2. Охрана общественного порядка</t>
  </si>
  <si>
    <t xml:space="preserve">107 (Апрель 2015) </t>
  </si>
  <si>
    <t xml:space="preserve">159 (Май 2015) </t>
  </si>
  <si>
    <t xml:space="preserve">164 (Июнь 2015) </t>
  </si>
  <si>
    <t>Водоотведение</t>
  </si>
  <si>
    <t>пер.Переездный 2. Водоотведение (с/ф ООО "Томскводоканал" от 24.04.2015г.)</t>
  </si>
  <si>
    <t>Апрель 2015</t>
  </si>
  <si>
    <t>691  (куб.м.)</t>
  </si>
  <si>
    <t>пер.Переездный 2. Водоотведение (с/ф ООО "Томскводоканал" от 31.05.2015г)</t>
  </si>
  <si>
    <t>Май 2015</t>
  </si>
  <si>
    <t>711  (куб.м.)</t>
  </si>
  <si>
    <t>пер.Переездный 2. Водоотведение (с/ф ООО "Томскводоканал" от 30.06.2015г.)</t>
  </si>
  <si>
    <t>657  (куб.м.)</t>
  </si>
  <si>
    <t>Тепловая энергия в горячей воде на отопление</t>
  </si>
  <si>
    <t>пер.Переездный 2. Отопление (с/ф ОАО "ТомскРТС" от 30.04.2015г.)</t>
  </si>
  <si>
    <t>50,16  (Гкал)</t>
  </si>
  <si>
    <t>пер.Переездный 2. Отопление (с/ф ОАО "ТомскРТС"от 31.05.2015г.)</t>
  </si>
  <si>
    <t>17,7  (Гкал)</t>
  </si>
  <si>
    <t>Холодная вода</t>
  </si>
  <si>
    <t>пер.Переездный 2. Холодное водоснабжение (с/ф ООО "Томскводоканал" от 24.04.2015г.)</t>
  </si>
  <si>
    <t>пер.Переездный 2. Холодное водоснабжение (с/ф ООО "Томскводоканал" от 31.05.2015г.)</t>
  </si>
  <si>
    <t>пер.Переездный 2. Холодное водоснабжение (с/ф ООО "Томскводоканал" от 30.06.2015г.)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</si>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</sst>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d\uprawdom\&#1069;&#1082;&#1086;&#1085;&#1086;&#1084;&#1080;&#1089;&#1090;\&#1055;&#1086;&#1076;&#1086;&#1084;&#1086;&#1074;&#1099;&#1077;%20&#1086;&#1090;&#1095;&#1077;&#1090;&#1099;\&#1059;&#1055;&#1056;&#1040;&#1042;&#1044;&#1054;&#1052;\2015\1%20&#1082;&#1074;.%202015&#1075;\&#1087;&#1077;&#1088;&#1077;&#1077;&#1079;&#1076;&#1085;&#1099;&#1081;%202%20-%201&#1082;&#1074;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Переездный пер. д. 2"/>
    </sheetNames>
    <sheetDataSet>
      <sheetData sheetId="0">
        <row r="10">
          <cell r="E10">
            <v>-247299.21</v>
          </cell>
          <cell r="F10">
            <v>-303976.09</v>
          </cell>
        </row>
        <row r="13">
          <cell r="E13">
            <v>350261.27</v>
          </cell>
          <cell r="F13">
            <v>491201.34</v>
          </cell>
        </row>
        <row r="17">
          <cell r="E17">
            <v>403990.63</v>
          </cell>
          <cell r="F17">
            <v>604703.7999999999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87">
      <selection activeCell="I94" sqref="I94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6" t="s">
        <v>0</v>
      </c>
      <c r="B1" s="13"/>
      <c r="C1" s="13"/>
      <c r="D1" s="13"/>
      <c r="E1" s="13"/>
      <c r="F1" s="13"/>
    </row>
    <row r="2" spans="1:6" ht="12.75">
      <c r="A2" s="7" t="s">
        <v>1</v>
      </c>
      <c r="B2" s="13"/>
      <c r="C2" s="13"/>
      <c r="D2" s="13"/>
      <c r="E2" s="13"/>
      <c r="F2" s="13"/>
    </row>
    <row r="3" spans="1:6" ht="12.75">
      <c r="A3" s="8" t="s">
        <v>2</v>
      </c>
      <c r="B3" s="14"/>
      <c r="C3" s="8" t="s">
        <v>3</v>
      </c>
      <c r="D3" s="8"/>
      <c r="E3" s="8"/>
      <c r="F3" s="8"/>
    </row>
    <row r="4" spans="1:6" ht="12.75">
      <c r="A4" s="8" t="s">
        <v>4</v>
      </c>
      <c r="B4" s="14"/>
      <c r="C4" s="8" t="s">
        <v>5</v>
      </c>
      <c r="D4" s="8"/>
      <c r="E4" s="8"/>
      <c r="F4" s="8"/>
    </row>
    <row r="5" spans="1:6" ht="12.75">
      <c r="A5" s="8" t="s">
        <v>6</v>
      </c>
      <c r="B5" s="14"/>
      <c r="C5" s="8" t="s">
        <v>7</v>
      </c>
      <c r="D5" s="8"/>
      <c r="E5" s="8"/>
      <c r="F5" s="8"/>
    </row>
    <row r="6" spans="1:6" ht="12.75">
      <c r="A6" s="15"/>
      <c r="B6" s="16"/>
      <c r="C6" s="8" t="s">
        <v>8</v>
      </c>
      <c r="D6" s="8"/>
      <c r="E6" s="8"/>
      <c r="F6" s="8"/>
    </row>
    <row r="7" spans="1:6" ht="12.75">
      <c r="A7" s="15"/>
      <c r="B7" s="16"/>
      <c r="C7" s="8" t="s">
        <v>9</v>
      </c>
      <c r="D7" s="8"/>
      <c r="E7" s="8"/>
      <c r="F7" s="8"/>
    </row>
    <row r="8" spans="1:6" ht="12.75">
      <c r="A8" s="15"/>
      <c r="B8" s="16"/>
      <c r="C8" s="16"/>
      <c r="D8" s="16"/>
      <c r="E8" s="16"/>
      <c r="F8" s="16"/>
    </row>
    <row r="9" spans="1:6" ht="78.75">
      <c r="A9" s="11"/>
      <c r="B9" s="12" t="s">
        <v>10</v>
      </c>
      <c r="C9" s="12" t="s">
        <v>11</v>
      </c>
      <c r="D9" s="12" t="s">
        <v>12</v>
      </c>
      <c r="E9" s="12" t="s">
        <v>126</v>
      </c>
      <c r="F9" s="12" t="s">
        <v>13</v>
      </c>
    </row>
    <row r="10" spans="1:8" ht="12.75">
      <c r="A10" s="11" t="s">
        <v>14</v>
      </c>
      <c r="B10" s="12">
        <v>1837.28</v>
      </c>
      <c r="C10" s="12">
        <v>-125150.76</v>
      </c>
      <c r="D10" s="12">
        <v>6863.5</v>
      </c>
      <c r="E10" s="12">
        <v>-301028.57</v>
      </c>
      <c r="F10" s="12">
        <f>B10+C10+D10+E10</f>
        <v>-417478.55</v>
      </c>
      <c r="G10" s="12">
        <f>'[1]Отчет Переездный пер. д. 2'!E10+'[1]Отчет Переездный пер. д. 2'!E13-'[1]Отчет Переездный пер. д. 2'!E17</f>
        <v>-301028.56999999995</v>
      </c>
      <c r="H10" s="12">
        <f>'[1]Отчет Переездный пер. д. 2'!F10+'[1]Отчет Переездный пер. д. 2'!F13-'[1]Отчет Переездный пер. д. 2'!F17</f>
        <v>-417478.54999999993</v>
      </c>
    </row>
    <row r="11" spans="1:6" ht="12.75">
      <c r="A11" s="9" t="s">
        <v>15</v>
      </c>
      <c r="B11" s="10">
        <v>71372.49</v>
      </c>
      <c r="C11" s="10">
        <v>58504.53</v>
      </c>
      <c r="D11" s="10">
        <v>5706</v>
      </c>
      <c r="E11" s="10">
        <v>185052.49</v>
      </c>
      <c r="F11" s="10">
        <v>320635.51</v>
      </c>
    </row>
    <row r="12" spans="1:6" ht="22.5">
      <c r="A12" s="9" t="s">
        <v>16</v>
      </c>
      <c r="B12" s="10">
        <v>71372.49</v>
      </c>
      <c r="C12" s="10">
        <v>56404.53</v>
      </c>
      <c r="D12" s="10">
        <v>5706</v>
      </c>
      <c r="E12" s="10">
        <v>180381.85</v>
      </c>
      <c r="F12" s="10">
        <v>313864.87</v>
      </c>
    </row>
    <row r="13" spans="1:6" ht="12.75">
      <c r="A13" s="11" t="s">
        <v>17</v>
      </c>
      <c r="B13" s="12">
        <v>59338.97</v>
      </c>
      <c r="C13" s="12">
        <v>58239.52</v>
      </c>
      <c r="D13" s="12">
        <v>6061.54</v>
      </c>
      <c r="E13" s="12">
        <v>285480.18</v>
      </c>
      <c r="F13" s="12">
        <v>409120.21</v>
      </c>
    </row>
    <row r="14" spans="1:6" ht="12.75">
      <c r="A14" s="9" t="s">
        <v>18</v>
      </c>
      <c r="B14" s="10">
        <v>7714.07</v>
      </c>
      <c r="C14" s="10">
        <v>7571.14</v>
      </c>
      <c r="D14" s="10"/>
      <c r="E14" s="10"/>
      <c r="F14" s="10">
        <f>B14+C14</f>
        <v>15285.21</v>
      </c>
    </row>
    <row r="15" spans="1:6" ht="22.5">
      <c r="A15" s="9" t="s">
        <v>19</v>
      </c>
      <c r="B15" s="10">
        <v>1597.6</v>
      </c>
      <c r="C15" s="10"/>
      <c r="D15" s="10"/>
      <c r="E15" s="10"/>
      <c r="F15" s="10">
        <v>1597.6</v>
      </c>
    </row>
    <row r="16" spans="1:6" ht="12.75">
      <c r="A16" s="9" t="s">
        <v>20</v>
      </c>
      <c r="B16" s="10">
        <v>71765.84</v>
      </c>
      <c r="C16" s="10"/>
      <c r="D16" s="10">
        <v>5706</v>
      </c>
      <c r="E16" s="10">
        <v>191503.01</v>
      </c>
      <c r="F16" s="10">
        <v>268974.85</v>
      </c>
    </row>
    <row r="17" spans="1:6" ht="12.75">
      <c r="A17" s="11" t="s">
        <v>21</v>
      </c>
      <c r="B17" s="12">
        <v>81077.51</v>
      </c>
      <c r="C17" s="12">
        <v>7571.14</v>
      </c>
      <c r="D17" s="12">
        <v>5706</v>
      </c>
      <c r="E17" s="12">
        <f>E16</f>
        <v>191503.01</v>
      </c>
      <c r="F17" s="12">
        <f>F14+F15+F16</f>
        <v>285857.66</v>
      </c>
    </row>
    <row r="18" spans="1:7" ht="12.75">
      <c r="A18" s="11" t="s">
        <v>22</v>
      </c>
      <c r="B18" s="12">
        <v>-19901.26</v>
      </c>
      <c r="C18" s="12">
        <v>-74482.38</v>
      </c>
      <c r="D18" s="12">
        <v>7219.04</v>
      </c>
      <c r="E18" s="12">
        <f>E10+E13-E17</f>
        <v>-207051.40000000002</v>
      </c>
      <c r="F18" s="12">
        <f>F10+F13-F17</f>
        <v>-294215.99999999994</v>
      </c>
      <c r="G18" s="3">
        <f>B18+C18+D18+E18</f>
        <v>-294216</v>
      </c>
    </row>
    <row r="21" spans="1:6" ht="12.75">
      <c r="A21" s="17" t="s">
        <v>23</v>
      </c>
      <c r="B21" s="18"/>
      <c r="C21" s="18"/>
      <c r="D21" s="18"/>
      <c r="E21" s="18"/>
      <c r="F21" s="18"/>
    </row>
    <row r="22" spans="1:6" ht="33.75">
      <c r="A22" s="12" t="s">
        <v>24</v>
      </c>
      <c r="B22" s="17" t="s">
        <v>25</v>
      </c>
      <c r="C22" s="17"/>
      <c r="D22" s="12" t="s">
        <v>26</v>
      </c>
      <c r="E22" s="12" t="s">
        <v>27</v>
      </c>
      <c r="F22" s="12" t="s">
        <v>28</v>
      </c>
    </row>
    <row r="23" spans="1:6" ht="12.75">
      <c r="A23" s="17" t="s">
        <v>10</v>
      </c>
      <c r="B23" s="18"/>
      <c r="C23" s="18"/>
      <c r="D23" s="18"/>
      <c r="E23" s="18"/>
      <c r="F23" s="18"/>
    </row>
    <row r="24" spans="1:6" ht="12.75" customHeight="1">
      <c r="A24" s="11" t="s">
        <v>29</v>
      </c>
      <c r="B24" s="19" t="s">
        <v>30</v>
      </c>
      <c r="C24" s="19"/>
      <c r="D24" s="19"/>
      <c r="E24" s="19"/>
      <c r="F24" s="12">
        <v>8229.54</v>
      </c>
    </row>
    <row r="25" spans="1:6" ht="22.5">
      <c r="A25" s="9"/>
      <c r="B25" s="20" t="s">
        <v>31</v>
      </c>
      <c r="C25" s="20"/>
      <c r="D25" s="10" t="s">
        <v>32</v>
      </c>
      <c r="E25" s="10" t="s">
        <v>33</v>
      </c>
      <c r="F25" s="10">
        <v>2743.18</v>
      </c>
    </row>
    <row r="26" spans="1:6" ht="22.5">
      <c r="A26" s="9"/>
      <c r="B26" s="20" t="s">
        <v>31</v>
      </c>
      <c r="C26" s="20"/>
      <c r="D26" s="10" t="s">
        <v>34</v>
      </c>
      <c r="E26" s="10" t="s">
        <v>33</v>
      </c>
      <c r="F26" s="10">
        <v>2743.18</v>
      </c>
    </row>
    <row r="27" spans="1:6" ht="22.5">
      <c r="A27" s="9"/>
      <c r="B27" s="20" t="s">
        <v>31</v>
      </c>
      <c r="C27" s="20"/>
      <c r="D27" s="10" t="s">
        <v>35</v>
      </c>
      <c r="E27" s="10" t="s">
        <v>33</v>
      </c>
      <c r="F27" s="10">
        <v>2743.18</v>
      </c>
    </row>
    <row r="28" spans="1:6" ht="12.75" customHeight="1">
      <c r="A28" s="11" t="s">
        <v>36</v>
      </c>
      <c r="B28" s="19" t="s">
        <v>30</v>
      </c>
      <c r="C28" s="19"/>
      <c r="D28" s="19"/>
      <c r="E28" s="19"/>
      <c r="F28" s="12">
        <v>17062.8</v>
      </c>
    </row>
    <row r="29" spans="1:6" ht="22.5">
      <c r="A29" s="9"/>
      <c r="B29" s="20" t="s">
        <v>37</v>
      </c>
      <c r="C29" s="20"/>
      <c r="D29" s="10" t="s">
        <v>38</v>
      </c>
      <c r="E29" s="10" t="s">
        <v>39</v>
      </c>
      <c r="F29" s="10">
        <v>1995.04</v>
      </c>
    </row>
    <row r="30" spans="1:6" ht="22.5">
      <c r="A30" s="9"/>
      <c r="B30" s="20" t="s">
        <v>40</v>
      </c>
      <c r="C30" s="20"/>
      <c r="D30" s="10" t="s">
        <v>38</v>
      </c>
      <c r="E30" s="10" t="s">
        <v>41</v>
      </c>
      <c r="F30" s="10">
        <v>2992.56</v>
      </c>
    </row>
    <row r="31" spans="1:6" ht="22.5">
      <c r="A31" s="9"/>
      <c r="B31" s="20" t="s">
        <v>37</v>
      </c>
      <c r="C31" s="20"/>
      <c r="D31" s="10" t="s">
        <v>42</v>
      </c>
      <c r="E31" s="10" t="s">
        <v>39</v>
      </c>
      <c r="F31" s="10">
        <v>1995.04</v>
      </c>
    </row>
    <row r="32" spans="1:6" ht="22.5">
      <c r="A32" s="9"/>
      <c r="B32" s="20" t="s">
        <v>40</v>
      </c>
      <c r="C32" s="20"/>
      <c r="D32" s="10" t="s">
        <v>42</v>
      </c>
      <c r="E32" s="10" t="s">
        <v>41</v>
      </c>
      <c r="F32" s="10">
        <v>2992.56</v>
      </c>
    </row>
    <row r="33" spans="1:6" ht="22.5">
      <c r="A33" s="9"/>
      <c r="B33" s="20" t="s">
        <v>37</v>
      </c>
      <c r="C33" s="20"/>
      <c r="D33" s="10" t="s">
        <v>43</v>
      </c>
      <c r="E33" s="10" t="s">
        <v>39</v>
      </c>
      <c r="F33" s="10">
        <v>1995.04</v>
      </c>
    </row>
    <row r="34" spans="1:6" ht="22.5">
      <c r="A34" s="9"/>
      <c r="B34" s="20" t="s">
        <v>40</v>
      </c>
      <c r="C34" s="20"/>
      <c r="D34" s="10" t="s">
        <v>43</v>
      </c>
      <c r="E34" s="10" t="s">
        <v>41</v>
      </c>
      <c r="F34" s="10">
        <v>2992.56</v>
      </c>
    </row>
    <row r="35" spans="1:6" ht="12.75">
      <c r="A35" s="9"/>
      <c r="B35" s="20" t="s">
        <v>44</v>
      </c>
      <c r="C35" s="20"/>
      <c r="D35" s="10" t="s">
        <v>45</v>
      </c>
      <c r="E35" s="10" t="s">
        <v>46</v>
      </c>
      <c r="F35" s="10">
        <v>2100</v>
      </c>
    </row>
    <row r="36" spans="1:6" ht="12.75" customHeight="1">
      <c r="A36" s="11" t="s">
        <v>47</v>
      </c>
      <c r="B36" s="19" t="s">
        <v>30</v>
      </c>
      <c r="C36" s="19"/>
      <c r="D36" s="19"/>
      <c r="E36" s="19"/>
      <c r="F36" s="12">
        <v>17631.16</v>
      </c>
    </row>
    <row r="37" spans="1:6" ht="22.5">
      <c r="A37" s="9"/>
      <c r="B37" s="20" t="s">
        <v>48</v>
      </c>
      <c r="C37" s="20"/>
      <c r="D37" s="10" t="s">
        <v>49</v>
      </c>
      <c r="E37" s="10" t="s">
        <v>50</v>
      </c>
      <c r="F37" s="10">
        <v>1246.9</v>
      </c>
    </row>
    <row r="38" spans="1:6" ht="22.5">
      <c r="A38" s="9"/>
      <c r="B38" s="20" t="s">
        <v>51</v>
      </c>
      <c r="C38" s="20"/>
      <c r="D38" s="10" t="s">
        <v>52</v>
      </c>
      <c r="E38" s="10" t="s">
        <v>53</v>
      </c>
      <c r="F38" s="10">
        <v>5461.42</v>
      </c>
    </row>
    <row r="39" spans="1:6" ht="22.5">
      <c r="A39" s="9"/>
      <c r="B39" s="20" t="s">
        <v>51</v>
      </c>
      <c r="C39" s="20"/>
      <c r="D39" s="10" t="s">
        <v>54</v>
      </c>
      <c r="E39" s="10" t="s">
        <v>53</v>
      </c>
      <c r="F39" s="10">
        <v>5461.42</v>
      </c>
    </row>
    <row r="40" spans="1:6" ht="22.5">
      <c r="A40" s="9"/>
      <c r="B40" s="20" t="s">
        <v>51</v>
      </c>
      <c r="C40" s="20"/>
      <c r="D40" s="10" t="s">
        <v>55</v>
      </c>
      <c r="E40" s="10" t="s">
        <v>53</v>
      </c>
      <c r="F40" s="10">
        <v>5461.42</v>
      </c>
    </row>
    <row r="41" spans="1:6" ht="12.75" customHeight="1">
      <c r="A41" s="11" t="s">
        <v>56</v>
      </c>
      <c r="B41" s="19" t="s">
        <v>30</v>
      </c>
      <c r="C41" s="19"/>
      <c r="D41" s="19"/>
      <c r="E41" s="19"/>
      <c r="F41" s="12">
        <v>500</v>
      </c>
    </row>
    <row r="42" spans="1:6" ht="22.5">
      <c r="A42" s="9"/>
      <c r="B42" s="20" t="s">
        <v>57</v>
      </c>
      <c r="C42" s="20"/>
      <c r="D42" s="10" t="s">
        <v>58</v>
      </c>
      <c r="E42" s="10" t="s">
        <v>59</v>
      </c>
      <c r="F42" s="10">
        <v>500</v>
      </c>
    </row>
    <row r="43" spans="1:6" ht="12.75" customHeight="1">
      <c r="A43" s="11" t="s">
        <v>60</v>
      </c>
      <c r="B43" s="19" t="s">
        <v>30</v>
      </c>
      <c r="C43" s="19"/>
      <c r="D43" s="19"/>
      <c r="E43" s="19"/>
      <c r="F43" s="12">
        <v>9854.99</v>
      </c>
    </row>
    <row r="44" spans="1:6" ht="33" customHeight="1">
      <c r="A44" s="9"/>
      <c r="B44" s="20" t="s">
        <v>61</v>
      </c>
      <c r="C44" s="20"/>
      <c r="D44" s="10" t="s">
        <v>62</v>
      </c>
      <c r="E44" s="10" t="s">
        <v>63</v>
      </c>
      <c r="F44" s="10">
        <v>2817.99</v>
      </c>
    </row>
    <row r="45" spans="1:6" ht="33" customHeight="1">
      <c r="A45" s="9"/>
      <c r="B45" s="20" t="s">
        <v>64</v>
      </c>
      <c r="C45" s="20"/>
      <c r="D45" s="10" t="s">
        <v>65</v>
      </c>
      <c r="E45" s="10"/>
      <c r="F45" s="10">
        <v>40.5</v>
      </c>
    </row>
    <row r="46" spans="1:6" ht="33" customHeight="1">
      <c r="A46" s="9"/>
      <c r="B46" s="20" t="s">
        <v>61</v>
      </c>
      <c r="C46" s="20"/>
      <c r="D46" s="10" t="s">
        <v>65</v>
      </c>
      <c r="E46" s="10" t="s">
        <v>63</v>
      </c>
      <c r="F46" s="10">
        <v>2817.99</v>
      </c>
    </row>
    <row r="47" spans="1:6" ht="33" customHeight="1">
      <c r="A47" s="9"/>
      <c r="B47" s="20" t="s">
        <v>64</v>
      </c>
      <c r="C47" s="20"/>
      <c r="D47" s="10" t="s">
        <v>66</v>
      </c>
      <c r="E47" s="10"/>
      <c r="F47" s="10">
        <v>1360.52</v>
      </c>
    </row>
    <row r="48" spans="1:6" ht="33" customHeight="1">
      <c r="A48" s="9"/>
      <c r="B48" s="20" t="s">
        <v>61</v>
      </c>
      <c r="C48" s="20"/>
      <c r="D48" s="10" t="s">
        <v>66</v>
      </c>
      <c r="E48" s="10" t="s">
        <v>63</v>
      </c>
      <c r="F48" s="10">
        <v>2817.99</v>
      </c>
    </row>
    <row r="49" spans="1:6" ht="12.75" customHeight="1">
      <c r="A49" s="11" t="s">
        <v>67</v>
      </c>
      <c r="B49" s="19" t="s">
        <v>30</v>
      </c>
      <c r="C49" s="19"/>
      <c r="D49" s="19"/>
      <c r="E49" s="19"/>
      <c r="F49" s="12">
        <v>1444</v>
      </c>
    </row>
    <row r="50" spans="1:6" ht="33.75" customHeight="1">
      <c r="A50" s="9"/>
      <c r="B50" s="20" t="s">
        <v>64</v>
      </c>
      <c r="C50" s="20"/>
      <c r="D50" s="10" t="s">
        <v>62</v>
      </c>
      <c r="E50" s="10"/>
      <c r="F50" s="10">
        <v>272</v>
      </c>
    </row>
    <row r="51" spans="1:6" ht="33.75" customHeight="1">
      <c r="A51" s="9"/>
      <c r="B51" s="20" t="s">
        <v>68</v>
      </c>
      <c r="C51" s="20"/>
      <c r="D51" s="10" t="s">
        <v>58</v>
      </c>
      <c r="E51" s="10" t="s">
        <v>69</v>
      </c>
      <c r="F51" s="10">
        <v>900</v>
      </c>
    </row>
    <row r="52" spans="1:6" ht="33.75" customHeight="1">
      <c r="A52" s="9"/>
      <c r="B52" s="20" t="s">
        <v>64</v>
      </c>
      <c r="C52" s="20"/>
      <c r="D52" s="10" t="s">
        <v>65</v>
      </c>
      <c r="E52" s="10"/>
      <c r="F52" s="10">
        <v>190</v>
      </c>
    </row>
    <row r="53" spans="1:6" ht="33.75" customHeight="1">
      <c r="A53" s="9"/>
      <c r="B53" s="20" t="s">
        <v>64</v>
      </c>
      <c r="C53" s="20"/>
      <c r="D53" s="10" t="s">
        <v>66</v>
      </c>
      <c r="E53" s="10"/>
      <c r="F53" s="10">
        <v>82</v>
      </c>
    </row>
    <row r="54" spans="1:6" ht="22.5" customHeight="1">
      <c r="A54" s="11" t="s">
        <v>70</v>
      </c>
      <c r="B54" s="19" t="s">
        <v>30</v>
      </c>
      <c r="C54" s="19"/>
      <c r="D54" s="19"/>
      <c r="E54" s="19"/>
      <c r="F54" s="12">
        <v>3900</v>
      </c>
    </row>
    <row r="55" spans="1:6" ht="32.25" customHeight="1">
      <c r="A55" s="9"/>
      <c r="B55" s="20" t="s">
        <v>71</v>
      </c>
      <c r="C55" s="20"/>
      <c r="D55" s="10" t="s">
        <v>72</v>
      </c>
      <c r="E55" s="10"/>
      <c r="F55" s="10">
        <v>1300</v>
      </c>
    </row>
    <row r="56" spans="1:6" ht="32.25" customHeight="1">
      <c r="A56" s="9"/>
      <c r="B56" s="20" t="s">
        <v>71</v>
      </c>
      <c r="C56" s="20"/>
      <c r="D56" s="10" t="s">
        <v>73</v>
      </c>
      <c r="E56" s="10"/>
      <c r="F56" s="10">
        <v>1300</v>
      </c>
    </row>
    <row r="57" spans="1:6" ht="32.25" customHeight="1">
      <c r="A57" s="9"/>
      <c r="B57" s="20" t="s">
        <v>71</v>
      </c>
      <c r="C57" s="20"/>
      <c r="D57" s="10" t="s">
        <v>74</v>
      </c>
      <c r="E57" s="10"/>
      <c r="F57" s="10">
        <v>1300</v>
      </c>
    </row>
    <row r="58" spans="1:6" ht="12.75" customHeight="1">
      <c r="A58" s="11" t="s">
        <v>75</v>
      </c>
      <c r="B58" s="19" t="s">
        <v>30</v>
      </c>
      <c r="C58" s="19"/>
      <c r="D58" s="19"/>
      <c r="E58" s="19"/>
      <c r="F58" s="12">
        <v>290.3</v>
      </c>
    </row>
    <row r="59" spans="1:6" ht="47.25" customHeight="1">
      <c r="A59" s="9"/>
      <c r="B59" s="20" t="s">
        <v>76</v>
      </c>
      <c r="C59" s="20"/>
      <c r="D59" s="10" t="s">
        <v>77</v>
      </c>
      <c r="E59" s="10" t="s">
        <v>78</v>
      </c>
      <c r="F59" s="10">
        <v>290.3</v>
      </c>
    </row>
    <row r="60" spans="1:6" ht="12.75" customHeight="1">
      <c r="A60" s="11" t="s">
        <v>79</v>
      </c>
      <c r="B60" s="19" t="s">
        <v>30</v>
      </c>
      <c r="C60" s="19"/>
      <c r="D60" s="19"/>
      <c r="E60" s="19"/>
      <c r="F60" s="12">
        <v>12853.05</v>
      </c>
    </row>
    <row r="61" spans="1:6" ht="32.25" customHeight="1">
      <c r="A61" s="9"/>
      <c r="B61" s="20" t="s">
        <v>64</v>
      </c>
      <c r="C61" s="20"/>
      <c r="D61" s="10" t="s">
        <v>62</v>
      </c>
      <c r="E61" s="10"/>
      <c r="F61" s="10">
        <v>399</v>
      </c>
    </row>
    <row r="62" spans="1:6" ht="32.25" customHeight="1">
      <c r="A62" s="9"/>
      <c r="B62" s="20" t="s">
        <v>80</v>
      </c>
      <c r="C62" s="20"/>
      <c r="D62" s="10" t="s">
        <v>62</v>
      </c>
      <c r="E62" s="10" t="s">
        <v>81</v>
      </c>
      <c r="F62" s="10">
        <v>1870.35</v>
      </c>
    </row>
    <row r="63" spans="1:6" ht="42" customHeight="1">
      <c r="A63" s="9"/>
      <c r="B63" s="20" t="s">
        <v>82</v>
      </c>
      <c r="C63" s="20"/>
      <c r="D63" s="10" t="s">
        <v>58</v>
      </c>
      <c r="E63" s="10" t="s">
        <v>83</v>
      </c>
      <c r="F63" s="10">
        <v>6600</v>
      </c>
    </row>
    <row r="64" spans="1:6" ht="32.25" customHeight="1">
      <c r="A64" s="9"/>
      <c r="B64" s="20" t="s">
        <v>64</v>
      </c>
      <c r="C64" s="20"/>
      <c r="D64" s="10" t="s">
        <v>65</v>
      </c>
      <c r="E64" s="10"/>
      <c r="F64" s="10">
        <v>243</v>
      </c>
    </row>
    <row r="65" spans="1:6" ht="32.25" customHeight="1">
      <c r="A65" s="9"/>
      <c r="B65" s="20" t="s">
        <v>80</v>
      </c>
      <c r="C65" s="20"/>
      <c r="D65" s="10" t="s">
        <v>65</v>
      </c>
      <c r="E65" s="10" t="s">
        <v>81</v>
      </c>
      <c r="F65" s="10">
        <v>1870.35</v>
      </c>
    </row>
    <row r="66" spans="1:6" ht="32.25" customHeight="1">
      <c r="A66" s="9"/>
      <c r="B66" s="20" t="s">
        <v>80</v>
      </c>
      <c r="C66" s="20"/>
      <c r="D66" s="10" t="s">
        <v>66</v>
      </c>
      <c r="E66" s="10" t="s">
        <v>81</v>
      </c>
      <c r="F66" s="10">
        <v>1870.35</v>
      </c>
    </row>
    <row r="67" spans="1:6" ht="12.75">
      <c r="A67" s="19" t="s">
        <v>84</v>
      </c>
      <c r="B67" s="21"/>
      <c r="C67" s="21"/>
      <c r="D67" s="21"/>
      <c r="E67" s="21"/>
      <c r="F67" s="12">
        <v>71765.84</v>
      </c>
    </row>
    <row r="68" spans="1:6" ht="12.75">
      <c r="A68" s="17" t="s">
        <v>12</v>
      </c>
      <c r="B68" s="18"/>
      <c r="C68" s="18"/>
      <c r="D68" s="18"/>
      <c r="E68" s="18"/>
      <c r="F68" s="18"/>
    </row>
    <row r="69" spans="1:6" ht="12.75" customHeight="1">
      <c r="A69" s="11" t="s">
        <v>85</v>
      </c>
      <c r="B69" s="19" t="s">
        <v>30</v>
      </c>
      <c r="C69" s="19"/>
      <c r="D69" s="19"/>
      <c r="E69" s="19"/>
      <c r="F69" s="12">
        <v>3936</v>
      </c>
    </row>
    <row r="70" spans="1:6" ht="21" customHeight="1">
      <c r="A70" s="9"/>
      <c r="B70" s="20" t="s">
        <v>86</v>
      </c>
      <c r="C70" s="20"/>
      <c r="D70" s="10" t="s">
        <v>87</v>
      </c>
      <c r="E70" s="10"/>
      <c r="F70" s="10">
        <v>1312</v>
      </c>
    </row>
    <row r="71" spans="1:6" ht="21" customHeight="1">
      <c r="A71" s="9"/>
      <c r="B71" s="20" t="s">
        <v>86</v>
      </c>
      <c r="C71" s="20"/>
      <c r="D71" s="10" t="s">
        <v>88</v>
      </c>
      <c r="E71" s="10"/>
      <c r="F71" s="10">
        <v>1312</v>
      </c>
    </row>
    <row r="72" spans="1:6" ht="21" customHeight="1">
      <c r="A72" s="9"/>
      <c r="B72" s="20" t="s">
        <v>86</v>
      </c>
      <c r="C72" s="20"/>
      <c r="D72" s="10" t="s">
        <v>89</v>
      </c>
      <c r="E72" s="10"/>
      <c r="F72" s="10">
        <v>1312</v>
      </c>
    </row>
    <row r="73" spans="1:6" ht="12.75" customHeight="1">
      <c r="A73" s="11" t="s">
        <v>90</v>
      </c>
      <c r="B73" s="19" t="s">
        <v>30</v>
      </c>
      <c r="C73" s="19"/>
      <c r="D73" s="19"/>
      <c r="E73" s="19"/>
      <c r="F73" s="12">
        <v>1770</v>
      </c>
    </row>
    <row r="74" spans="1:6" ht="20.25" customHeight="1">
      <c r="A74" s="9"/>
      <c r="B74" s="20" t="s">
        <v>91</v>
      </c>
      <c r="C74" s="20"/>
      <c r="D74" s="10" t="s">
        <v>92</v>
      </c>
      <c r="E74" s="10"/>
      <c r="F74" s="10">
        <v>590</v>
      </c>
    </row>
    <row r="75" spans="1:6" ht="20.25" customHeight="1">
      <c r="A75" s="9"/>
      <c r="B75" s="20" t="s">
        <v>91</v>
      </c>
      <c r="C75" s="20"/>
      <c r="D75" s="10" t="s">
        <v>93</v>
      </c>
      <c r="E75" s="10"/>
      <c r="F75" s="10">
        <v>590</v>
      </c>
    </row>
    <row r="76" spans="1:6" ht="20.25" customHeight="1">
      <c r="A76" s="9"/>
      <c r="B76" s="20" t="s">
        <v>91</v>
      </c>
      <c r="C76" s="20"/>
      <c r="D76" s="10" t="s">
        <v>94</v>
      </c>
      <c r="E76" s="10"/>
      <c r="F76" s="10">
        <v>590</v>
      </c>
    </row>
    <row r="77" spans="1:6" ht="12.75">
      <c r="A77" s="19" t="s">
        <v>84</v>
      </c>
      <c r="B77" s="21"/>
      <c r="C77" s="21"/>
      <c r="D77" s="21"/>
      <c r="E77" s="21"/>
      <c r="F77" s="12">
        <v>5706</v>
      </c>
    </row>
    <row r="78" spans="1:6" ht="12.75">
      <c r="A78" s="17" t="s">
        <v>126</v>
      </c>
      <c r="B78" s="18"/>
      <c r="C78" s="18"/>
      <c r="D78" s="18"/>
      <c r="E78" s="18"/>
      <c r="F78" s="18"/>
    </row>
    <row r="79" spans="1:6" ht="12.75" customHeight="1">
      <c r="A79" s="11" t="s">
        <v>95</v>
      </c>
      <c r="B79" s="19" t="s">
        <v>30</v>
      </c>
      <c r="C79" s="19"/>
      <c r="D79" s="19"/>
      <c r="E79" s="19"/>
      <c r="F79" s="12">
        <v>42394.81</v>
      </c>
    </row>
    <row r="80" spans="1:6" ht="32.25" customHeight="1">
      <c r="A80" s="9"/>
      <c r="B80" s="20" t="s">
        <v>96</v>
      </c>
      <c r="C80" s="20"/>
      <c r="D80" s="10" t="s">
        <v>97</v>
      </c>
      <c r="E80" s="10" t="s">
        <v>98</v>
      </c>
      <c r="F80" s="10">
        <v>14227.69</v>
      </c>
    </row>
    <row r="81" spans="1:6" ht="32.25" customHeight="1">
      <c r="A81" s="9"/>
      <c r="B81" s="20" t="s">
        <v>99</v>
      </c>
      <c r="C81" s="20"/>
      <c r="D81" s="10" t="s">
        <v>100</v>
      </c>
      <c r="E81" s="10" t="s">
        <v>101</v>
      </c>
      <c r="F81" s="10">
        <v>14639.49</v>
      </c>
    </row>
    <row r="82" spans="1:6" ht="32.25" customHeight="1">
      <c r="A82" s="9"/>
      <c r="B82" s="20" t="s">
        <v>102</v>
      </c>
      <c r="C82" s="20"/>
      <c r="D82" s="10" t="s">
        <v>77</v>
      </c>
      <c r="E82" s="10" t="s">
        <v>103</v>
      </c>
      <c r="F82" s="10">
        <v>13527.63</v>
      </c>
    </row>
    <row r="83" spans="1:6" ht="22.5" customHeight="1">
      <c r="A83" s="11" t="s">
        <v>104</v>
      </c>
      <c r="B83" s="19" t="s">
        <v>30</v>
      </c>
      <c r="C83" s="19"/>
      <c r="D83" s="19"/>
      <c r="E83" s="19"/>
      <c r="F83" s="12">
        <v>86885.22</v>
      </c>
    </row>
    <row r="84" spans="1:6" ht="20.25" customHeight="1">
      <c r="A84" s="9"/>
      <c r="B84" s="20" t="s">
        <v>105</v>
      </c>
      <c r="C84" s="20"/>
      <c r="D84" s="10" t="s">
        <v>97</v>
      </c>
      <c r="E84" s="10" t="s">
        <v>106</v>
      </c>
      <c r="F84" s="10">
        <v>64223.29</v>
      </c>
    </row>
    <row r="85" spans="1:6" ht="20.25" customHeight="1">
      <c r="A85" s="9"/>
      <c r="B85" s="20" t="s">
        <v>107</v>
      </c>
      <c r="C85" s="20"/>
      <c r="D85" s="10" t="s">
        <v>100</v>
      </c>
      <c r="E85" s="10" t="s">
        <v>108</v>
      </c>
      <c r="F85" s="10">
        <v>22661.93</v>
      </c>
    </row>
    <row r="86" spans="1:6" ht="12.75" customHeight="1">
      <c r="A86" s="11" t="s">
        <v>109</v>
      </c>
      <c r="B86" s="19" t="s">
        <v>30</v>
      </c>
      <c r="C86" s="19"/>
      <c r="D86" s="19"/>
      <c r="E86" s="19"/>
      <c r="F86" s="12">
        <v>62222.98</v>
      </c>
    </row>
    <row r="87" spans="1:6" ht="33.75" customHeight="1">
      <c r="A87" s="9"/>
      <c r="B87" s="20" t="s">
        <v>110</v>
      </c>
      <c r="C87" s="20"/>
      <c r="D87" s="10" t="s">
        <v>97</v>
      </c>
      <c r="E87" s="10" t="s">
        <v>98</v>
      </c>
      <c r="F87" s="10">
        <v>20882.02</v>
      </c>
    </row>
    <row r="88" spans="1:6" ht="33.75" customHeight="1">
      <c r="A88" s="9"/>
      <c r="B88" s="20" t="s">
        <v>111</v>
      </c>
      <c r="C88" s="20"/>
      <c r="D88" s="10" t="s">
        <v>100</v>
      </c>
      <c r="E88" s="10" t="s">
        <v>101</v>
      </c>
      <c r="F88" s="10">
        <v>21486.42</v>
      </c>
    </row>
    <row r="89" spans="1:6" ht="33.75" customHeight="1">
      <c r="A89" s="9"/>
      <c r="B89" s="20" t="s">
        <v>112</v>
      </c>
      <c r="C89" s="20"/>
      <c r="D89" s="10" t="s">
        <v>77</v>
      </c>
      <c r="E89" s="10" t="s">
        <v>103</v>
      </c>
      <c r="F89" s="10">
        <v>19854.54</v>
      </c>
    </row>
    <row r="90" spans="1:6" ht="12.75">
      <c r="A90" s="19" t="s">
        <v>84</v>
      </c>
      <c r="B90" s="21"/>
      <c r="C90" s="22"/>
      <c r="D90" s="22"/>
      <c r="E90" s="22"/>
      <c r="F90" s="10">
        <v>191503.01</v>
      </c>
    </row>
    <row r="91" spans="1:6" ht="12.75">
      <c r="A91" s="19" t="s">
        <v>113</v>
      </c>
      <c r="B91" s="21"/>
      <c r="C91" s="21"/>
      <c r="D91" s="21"/>
      <c r="E91" s="21"/>
      <c r="F91" s="12">
        <v>268974.85</v>
      </c>
    </row>
    <row r="93" spans="1:6" ht="33.75">
      <c r="A93" s="9" t="s">
        <v>114</v>
      </c>
      <c r="B93" s="10"/>
      <c r="C93" s="10"/>
      <c r="D93" s="10"/>
      <c r="E93" s="10"/>
      <c r="F93" s="10">
        <f>F14</f>
        <v>15285.21</v>
      </c>
    </row>
    <row r="94" spans="1:6" ht="45">
      <c r="A94" s="9" t="s">
        <v>115</v>
      </c>
      <c r="B94" s="10"/>
      <c r="C94" s="10"/>
      <c r="D94" s="10"/>
      <c r="E94" s="10"/>
      <c r="F94" s="10">
        <v>1597.6</v>
      </c>
    </row>
    <row r="97" spans="1:6" ht="12.75">
      <c r="A97" s="4" t="s">
        <v>116</v>
      </c>
      <c r="B97" s="5"/>
      <c r="C97" s="5"/>
      <c r="D97" s="5"/>
      <c r="E97" s="5"/>
      <c r="F97" s="5"/>
    </row>
    <row r="98" spans="1:6" ht="21" customHeight="1">
      <c r="A98" s="4" t="s">
        <v>117</v>
      </c>
      <c r="B98" s="5"/>
      <c r="C98" s="5"/>
      <c r="D98" s="5"/>
      <c r="E98" s="5"/>
      <c r="F98" s="5"/>
    </row>
    <row r="99" spans="1:6" ht="21" customHeight="1">
      <c r="A99" s="4" t="s">
        <v>118</v>
      </c>
      <c r="B99" s="5"/>
      <c r="C99" s="5"/>
      <c r="D99" s="5"/>
      <c r="E99" s="5"/>
      <c r="F99" s="5"/>
    </row>
    <row r="101" spans="1:6" ht="12.75">
      <c r="A101" s="23" t="s">
        <v>119</v>
      </c>
      <c r="B101" s="4"/>
      <c r="C101" s="4"/>
      <c r="D101" s="4"/>
      <c r="E101" s="4"/>
      <c r="F101" s="4"/>
    </row>
    <row r="102" ht="12.75">
      <c r="A102" s="24"/>
    </row>
    <row r="103" spans="1:6" ht="12.75">
      <c r="A103" s="23" t="s">
        <v>120</v>
      </c>
      <c r="B103" s="4"/>
      <c r="C103" s="4"/>
      <c r="D103" s="4"/>
      <c r="E103" s="4"/>
      <c r="F103" s="4"/>
    </row>
    <row r="104" spans="1:6" ht="24.75" customHeight="1">
      <c r="A104" s="23" t="s">
        <v>121</v>
      </c>
      <c r="B104" s="4"/>
      <c r="C104" s="4"/>
      <c r="D104" s="4"/>
      <c r="E104" s="4"/>
      <c r="F104" s="4"/>
    </row>
    <row r="105" spans="1:6" ht="12.75">
      <c r="A105" s="23" t="s">
        <v>122</v>
      </c>
      <c r="B105" s="4"/>
      <c r="C105" s="4"/>
      <c r="D105" s="4"/>
      <c r="E105" s="4"/>
      <c r="F105" s="4"/>
    </row>
    <row r="106" spans="1:6" ht="12.75">
      <c r="A106" s="23" t="s">
        <v>123</v>
      </c>
      <c r="B106" s="4"/>
      <c r="C106" s="4"/>
      <c r="D106" s="4"/>
      <c r="E106" s="4"/>
      <c r="F106" s="4"/>
    </row>
    <row r="107" ht="12.75">
      <c r="A107" s="24"/>
    </row>
    <row r="108" spans="1:6" ht="12.75">
      <c r="A108" s="23" t="s">
        <v>124</v>
      </c>
      <c r="B108" s="4"/>
      <c r="C108" s="4"/>
      <c r="D108" s="4"/>
      <c r="E108" s="4"/>
      <c r="F108" s="4"/>
    </row>
    <row r="109" spans="1:6" ht="57" customHeight="1">
      <c r="A109" s="23" t="s">
        <v>125</v>
      </c>
      <c r="B109" s="4"/>
      <c r="C109" s="4"/>
      <c r="D109" s="4"/>
      <c r="E109" s="4"/>
      <c r="F109" s="4"/>
    </row>
  </sheetData>
  <mergeCells count="91">
    <mergeCell ref="A106:F106"/>
    <mergeCell ref="A108:F108"/>
    <mergeCell ref="A109:F109"/>
    <mergeCell ref="A101:F101"/>
    <mergeCell ref="A103:F103"/>
    <mergeCell ref="A104:F104"/>
    <mergeCell ref="A105:F105"/>
    <mergeCell ref="A91:E91"/>
    <mergeCell ref="A97:F97"/>
    <mergeCell ref="A98:F98"/>
    <mergeCell ref="A99:F99"/>
    <mergeCell ref="B87:C87"/>
    <mergeCell ref="B88:C88"/>
    <mergeCell ref="B89:C89"/>
    <mergeCell ref="A90:E90"/>
    <mergeCell ref="B83:E83"/>
    <mergeCell ref="B84:C84"/>
    <mergeCell ref="B85:C85"/>
    <mergeCell ref="B86:E86"/>
    <mergeCell ref="B79:E79"/>
    <mergeCell ref="B80:C80"/>
    <mergeCell ref="B81:C81"/>
    <mergeCell ref="B82:C82"/>
    <mergeCell ref="B75:C75"/>
    <mergeCell ref="B76:C76"/>
    <mergeCell ref="A77:E77"/>
    <mergeCell ref="A78:F78"/>
    <mergeCell ref="B71:C71"/>
    <mergeCell ref="B72:C72"/>
    <mergeCell ref="B73:E73"/>
    <mergeCell ref="B74:C74"/>
    <mergeCell ref="A67:E67"/>
    <mergeCell ref="A68:F68"/>
    <mergeCell ref="B69:E69"/>
    <mergeCell ref="B70:C70"/>
    <mergeCell ref="B63:C63"/>
    <mergeCell ref="B64:C64"/>
    <mergeCell ref="B65:C65"/>
    <mergeCell ref="B66:C66"/>
    <mergeCell ref="B59:C59"/>
    <mergeCell ref="B60:E60"/>
    <mergeCell ref="B61:C61"/>
    <mergeCell ref="B62:C62"/>
    <mergeCell ref="B55:C55"/>
    <mergeCell ref="B56:C56"/>
    <mergeCell ref="B57:C57"/>
    <mergeCell ref="B58:E58"/>
    <mergeCell ref="B51:C51"/>
    <mergeCell ref="B52:C52"/>
    <mergeCell ref="B53:C53"/>
    <mergeCell ref="B54:E54"/>
    <mergeCell ref="B47:C47"/>
    <mergeCell ref="B48:C48"/>
    <mergeCell ref="B49:E49"/>
    <mergeCell ref="B50:C50"/>
    <mergeCell ref="B43:E43"/>
    <mergeCell ref="B44:C44"/>
    <mergeCell ref="B45:C45"/>
    <mergeCell ref="B46:C46"/>
    <mergeCell ref="B39:C39"/>
    <mergeCell ref="B40:C40"/>
    <mergeCell ref="B41:E41"/>
    <mergeCell ref="B42:C42"/>
    <mergeCell ref="B35:C35"/>
    <mergeCell ref="B36:E36"/>
    <mergeCell ref="B37:C37"/>
    <mergeCell ref="B38:C38"/>
    <mergeCell ref="B31:C31"/>
    <mergeCell ref="B32:C32"/>
    <mergeCell ref="B33:C33"/>
    <mergeCell ref="B34:C34"/>
    <mergeCell ref="B27:C27"/>
    <mergeCell ref="B28:E28"/>
    <mergeCell ref="B29:C29"/>
    <mergeCell ref="B30:C30"/>
    <mergeCell ref="A23:F23"/>
    <mergeCell ref="B24:E24"/>
    <mergeCell ref="B25:C25"/>
    <mergeCell ref="B26:C26"/>
    <mergeCell ref="C6:F6"/>
    <mergeCell ref="C7:F7"/>
    <mergeCell ref="A21:F21"/>
    <mergeCell ref="B22:C22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Свет</cp:lastModifiedBy>
  <cp:lastPrinted>2015-07-20T06:53:10Z</cp:lastPrinted>
  <dcterms:created xsi:type="dcterms:W3CDTF">2015-07-20T05:43:16Z</dcterms:created>
  <dcterms:modified xsi:type="dcterms:W3CDTF">2015-07-20T06:53:59Z</dcterms:modified>
  <cp:category/>
  <cp:version/>
  <cp:contentType/>
  <cp:contentStatus/>
</cp:coreProperties>
</file>